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итание фууд\"/>
    </mc:Choice>
  </mc:AlternateContent>
  <bookViews>
    <workbookView xWindow="0" yWindow="0" windowWidth="28800" windowHeight="10305"/>
  </bookViews>
  <sheets>
    <sheet name="Лист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Q18" i="1" s="1"/>
  <c r="Q17" i="1"/>
  <c r="Q16" i="1"/>
  <c r="Q15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<sst xmlns="http://schemas.openxmlformats.org/spreadsheetml/2006/main" count="37" uniqueCount="21">
  <si>
    <t>16 день 1-4 кл</t>
  </si>
  <si>
    <t>16 день 5--11 кл.</t>
  </si>
  <si>
    <t>Наименование блюда</t>
  </si>
  <si>
    <t>выход</t>
  </si>
  <si>
    <t>Химический состав</t>
  </si>
  <si>
    <t>цена</t>
  </si>
  <si>
    <t>Белки, г</t>
  </si>
  <si>
    <t>Жиры, г</t>
  </si>
  <si>
    <t>Угл. г</t>
  </si>
  <si>
    <t>ЭЦ, ккал</t>
  </si>
  <si>
    <t>Завтрак 1-4 кл.</t>
  </si>
  <si>
    <t>Завтрак 5-11 кл</t>
  </si>
  <si>
    <t>Каша манная жидкая с маслом</t>
  </si>
  <si>
    <t>200/5</t>
  </si>
  <si>
    <t>Булочка домашняя</t>
  </si>
  <si>
    <t>Чай с лимоном и апельсином"Цитрусовый заряд"</t>
  </si>
  <si>
    <t>200/20/10</t>
  </si>
  <si>
    <t>Хлеб пшеничный</t>
  </si>
  <si>
    <t>Кондитерское изделие промышленного производства(конфеты)</t>
  </si>
  <si>
    <t>Итого</t>
  </si>
  <si>
    <t>Филиал МАОУ "Велижанская СОШ"-"СОШ с.Средние Тарманы" 12.12.2022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</si>
</sst>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name val="Arial Black"/>
      <family val="2"/>
      <charset val="204"/>
    </font>
    <font>
      <sz val="14"/>
      <name val="Arial Black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b/>
      <sz val="7"/>
      <name val="Arial"/>
      <family val="2"/>
    </font>
    <font>
      <b/>
      <i/>
      <sz val="12"/>
      <name val="Arial"/>
      <family val="2"/>
      <charset val="204"/>
    </font>
    <font>
      <b/>
      <i/>
      <sz val="14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2"/>
      <name val="Arial"/>
      <family val="2"/>
    </font>
    <font>
      <b/>
      <sz val="14"/>
      <name val="Albertus"/>
      <charset val="204"/>
    </font>
    <font>
      <b/>
      <sz val="12"/>
      <name val="Arial Cyr"/>
      <charset val="204"/>
    </font>
    <font>
      <sz val="16"/>
      <name val="Arial"/>
      <family val="2"/>
      <charset val="204"/>
    </font>
    <font>
      <b/>
      <sz val="10"/>
      <name val="Arial Cyr"/>
      <family val="2"/>
      <charset val="204"/>
    </font>
    <font>
      <b/>
      <i/>
      <sz val="11"/>
      <name val="Arial"/>
      <family val="2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2" fontId="3" fillId="2" borderId="6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6" xfId="0" applyNumberFormat="1" applyFont="1" applyFill="1" applyBorder="1" applyAlignment="1">
      <alignment horizontal="center" vertical="center"/>
    </xf>
    <xf numFmtId="2" fontId="8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9" fillId="2" borderId="6" xfId="0" applyNumberFormat="1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vertical="center"/>
    </xf>
    <xf numFmtId="2" fontId="3" fillId="2" borderId="9" xfId="0" applyNumberFormat="1" applyFont="1" applyFill="1" applyBorder="1" applyAlignment="1">
      <alignment horizontal="center" vertical="center"/>
    </xf>
    <xf numFmtId="17" fontId="8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7" fontId="11" fillId="2" borderId="6" xfId="0" applyNumberFormat="1" applyFont="1" applyFill="1" applyBorder="1" applyAlignment="1">
      <alignment horizontal="center" vertical="center"/>
    </xf>
    <xf numFmtId="164" fontId="10" fillId="2" borderId="6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 wrapText="1"/>
    </xf>
    <xf numFmtId="1" fontId="10" fillId="2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vertical="center" wrapText="1"/>
    </xf>
    <xf numFmtId="164" fontId="16" fillId="2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" fontId="17" fillId="2" borderId="6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vertical="center"/>
    </xf>
    <xf numFmtId="2" fontId="18" fillId="2" borderId="6" xfId="0" applyNumberFormat="1" applyFont="1" applyFill="1" applyBorder="1"/>
    <xf numFmtId="0" fontId="8" fillId="2" borderId="6" xfId="0" applyFont="1" applyFill="1" applyBorder="1" applyAlignment="1">
      <alignment vertical="center"/>
    </xf>
    <xf numFmtId="0" fontId="8" fillId="2" borderId="6" xfId="0" applyFont="1" applyFill="1" applyBorder="1"/>
    <xf numFmtId="0" fontId="3" fillId="2" borderId="6" xfId="0" applyFont="1" applyFill="1" applyBorder="1"/>
    <xf numFmtId="164" fontId="18" fillId="2" borderId="6" xfId="0" applyNumberFormat="1" applyFont="1" applyFill="1" applyBorder="1" applyAlignment="1">
      <alignment horizontal="center" vertical="center"/>
    </xf>
    <xf numFmtId="1" fontId="18" fillId="2" borderId="6" xfId="0" applyNumberFormat="1" applyFont="1" applyFill="1" applyBorder="1" applyAlignment="1">
      <alignment horizontal="center" vertical="center"/>
    </xf>
    <xf numFmtId="49" fontId="18" fillId="2" borderId="6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6" fontId="18" fillId="2" borderId="6" xfId="0" applyNumberFormat="1" applyFont="1" applyFill="1" applyBorder="1" applyAlignment="1">
      <alignment horizontal="center" vertical="center"/>
    </xf>
    <xf numFmtId="17" fontId="18" fillId="2" borderId="6" xfId="0" applyNumberFormat="1" applyFont="1" applyFill="1" applyBorder="1" applyAlignment="1">
      <alignment horizontal="center" vertical="center"/>
    </xf>
    <xf numFmtId="2" fontId="18" fillId="2" borderId="6" xfId="0" applyNumberFormat="1" applyFont="1" applyFill="1" applyBorder="1" applyAlignment="1">
      <alignment vertical="center"/>
    </xf>
    <xf numFmtId="0" fontId="18" fillId="2" borderId="6" xfId="0" applyFont="1" applyFill="1" applyBorder="1" applyAlignment="1">
      <alignment horizontal="center" vertical="center"/>
    </xf>
    <xf numFmtId="2" fontId="12" fillId="2" borderId="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workbookViewId="0">
      <selection sqref="A1:X1"/>
    </sheetView>
  </sheetViews>
  <sheetFormatPr defaultRowHeight="15"/>
  <cols>
    <col min="1" max="1" width="49.42578125" customWidth="1"/>
    <col min="2" max="2" width="8.28515625" customWidth="1"/>
    <col min="3" max="3" width="8.140625" customWidth="1"/>
    <col min="4" max="4" width="8.28515625" customWidth="1"/>
    <col min="5" max="5" width="10.85546875" customWidth="1"/>
    <col min="6" max="6" width="9" customWidth="1"/>
    <col min="7" max="7" width="7.5703125" customWidth="1"/>
    <col min="8" max="17" width="0" hidden="1" customWidth="1"/>
    <col min="18" max="18" width="47.28515625" customWidth="1"/>
    <col min="19" max="19" width="7.5703125" customWidth="1"/>
    <col min="20" max="20" width="8.28515625" customWidth="1"/>
    <col min="21" max="21" width="6.5703125" customWidth="1"/>
    <col min="22" max="22" width="6.85546875" customWidth="1"/>
    <col min="23" max="23" width="7.28515625" customWidth="1"/>
    <col min="24" max="24" width="7.5703125" customWidth="1"/>
  </cols>
  <sheetData>
    <row r="1" spans="1:24" ht="18.75">
      <c r="A1" s="47" t="s">
        <v>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4" ht="22.5">
      <c r="A2" s="49" t="s">
        <v>0</v>
      </c>
      <c r="B2" s="50"/>
      <c r="C2" s="50"/>
      <c r="D2" s="50"/>
      <c r="E2" s="50"/>
      <c r="F2" s="50"/>
      <c r="G2" s="51"/>
      <c r="H2" s="1"/>
      <c r="I2" s="1"/>
      <c r="J2" s="1"/>
      <c r="K2" s="1"/>
      <c r="L2" s="1"/>
      <c r="M2" s="1"/>
      <c r="N2" s="1"/>
      <c r="O2" s="1"/>
      <c r="P2" s="1">
        <v>79.3</v>
      </c>
      <c r="Q2" s="1" t="e">
        <f>#REF!*P2/1000</f>
        <v>#REF!</v>
      </c>
      <c r="R2" s="49" t="s">
        <v>1</v>
      </c>
      <c r="S2" s="50"/>
      <c r="T2" s="50"/>
      <c r="U2" s="50"/>
      <c r="V2" s="50"/>
      <c r="W2" s="50"/>
      <c r="X2" s="51"/>
    </row>
    <row r="3" spans="1:24">
      <c r="A3" s="52" t="s">
        <v>2</v>
      </c>
      <c r="B3" s="55" t="s">
        <v>3</v>
      </c>
      <c r="C3" s="58" t="s">
        <v>4</v>
      </c>
      <c r="D3" s="59"/>
      <c r="E3" s="59"/>
      <c r="F3" s="59"/>
      <c r="G3" s="60"/>
      <c r="H3" s="1"/>
      <c r="I3" s="1"/>
      <c r="J3" s="1"/>
      <c r="K3" s="1"/>
      <c r="L3" s="1"/>
      <c r="M3" s="1"/>
      <c r="N3" s="1"/>
      <c r="O3" s="1"/>
      <c r="P3" s="1"/>
      <c r="Q3" s="1" t="e">
        <f>#REF!*P3/1000</f>
        <v>#REF!</v>
      </c>
      <c r="R3" s="52" t="s">
        <v>2</v>
      </c>
      <c r="S3" s="55" t="s">
        <v>3</v>
      </c>
      <c r="T3" s="58" t="s">
        <v>4</v>
      </c>
      <c r="U3" s="59"/>
      <c r="V3" s="59"/>
      <c r="W3" s="59"/>
      <c r="X3" s="60"/>
    </row>
    <row r="4" spans="1:24">
      <c r="A4" s="53"/>
      <c r="B4" s="56"/>
      <c r="C4" s="55" t="s">
        <v>5</v>
      </c>
      <c r="D4" s="61" t="s">
        <v>6</v>
      </c>
      <c r="E4" s="61" t="s">
        <v>7</v>
      </c>
      <c r="F4" s="61" t="s">
        <v>8</v>
      </c>
      <c r="G4" s="61" t="s">
        <v>9</v>
      </c>
      <c r="H4" s="1"/>
      <c r="I4" s="1"/>
      <c r="J4" s="1"/>
      <c r="K4" s="1"/>
      <c r="L4" s="1"/>
      <c r="M4" s="1"/>
      <c r="N4" s="1"/>
      <c r="O4" s="1"/>
      <c r="P4" s="1">
        <v>37.57</v>
      </c>
      <c r="Q4" s="1" t="e">
        <f>#REF!*P4/1000</f>
        <v>#REF!</v>
      </c>
      <c r="R4" s="53"/>
      <c r="S4" s="56"/>
      <c r="T4" s="55" t="s">
        <v>5</v>
      </c>
      <c r="U4" s="61" t="s">
        <v>6</v>
      </c>
      <c r="V4" s="61" t="s">
        <v>7</v>
      </c>
      <c r="W4" s="61" t="s">
        <v>8</v>
      </c>
      <c r="X4" s="61" t="s">
        <v>9</v>
      </c>
    </row>
    <row r="5" spans="1:24">
      <c r="A5" s="54"/>
      <c r="B5" s="57"/>
      <c r="C5" s="57"/>
      <c r="D5" s="62"/>
      <c r="E5" s="62"/>
      <c r="F5" s="62"/>
      <c r="G5" s="62"/>
      <c r="H5" s="1"/>
      <c r="I5" s="1"/>
      <c r="J5" s="1"/>
      <c r="K5" s="1"/>
      <c r="L5" s="1"/>
      <c r="M5" s="1"/>
      <c r="N5" s="1"/>
      <c r="O5" s="1"/>
      <c r="P5" s="2">
        <v>356.71</v>
      </c>
      <c r="Q5" s="1" t="e">
        <f>#REF!*P5/1000</f>
        <v>#REF!</v>
      </c>
      <c r="R5" s="54"/>
      <c r="S5" s="57"/>
      <c r="T5" s="57"/>
      <c r="U5" s="62"/>
      <c r="V5" s="62"/>
      <c r="W5" s="62"/>
      <c r="X5" s="62"/>
    </row>
    <row r="6" spans="1:24" ht="18.75">
      <c r="A6" s="63" t="s">
        <v>10</v>
      </c>
      <c r="B6" s="63"/>
      <c r="C6" s="63"/>
      <c r="D6" s="3">
        <v>10.5</v>
      </c>
      <c r="E6" s="3">
        <v>15.7</v>
      </c>
      <c r="F6" s="3">
        <v>98</v>
      </c>
      <c r="G6" s="4">
        <v>575</v>
      </c>
      <c r="H6" s="1"/>
      <c r="I6" s="1"/>
      <c r="J6" s="1"/>
      <c r="K6" s="1"/>
      <c r="L6" s="1"/>
      <c r="M6" s="1"/>
      <c r="N6" s="1"/>
      <c r="O6" s="1"/>
      <c r="P6" s="1">
        <v>23.4</v>
      </c>
      <c r="Q6" s="1" t="e">
        <f>#REF!*P6/1000</f>
        <v>#REF!</v>
      </c>
      <c r="R6" s="64" t="s">
        <v>11</v>
      </c>
      <c r="S6" s="65"/>
      <c r="T6" s="66"/>
      <c r="U6" s="3">
        <v>10.5</v>
      </c>
      <c r="V6" s="3">
        <v>15.7</v>
      </c>
      <c r="W6" s="4">
        <v>98</v>
      </c>
      <c r="X6" s="4">
        <v>575</v>
      </c>
    </row>
    <row r="7" spans="1:24">
      <c r="A7" s="5" t="s">
        <v>12</v>
      </c>
      <c r="B7" s="6" t="s">
        <v>13</v>
      </c>
      <c r="C7" s="7">
        <v>12.54</v>
      </c>
      <c r="D7" s="8">
        <v>5.0999999999999996</v>
      </c>
      <c r="E7" s="8">
        <v>7.1</v>
      </c>
      <c r="F7" s="8">
        <v>28</v>
      </c>
      <c r="G7" s="9">
        <v>196.3</v>
      </c>
      <c r="H7" s="10">
        <v>2.6099999999999994</v>
      </c>
      <c r="I7" s="10">
        <v>0.1</v>
      </c>
      <c r="J7" s="10">
        <v>15.36</v>
      </c>
      <c r="K7" s="10">
        <v>0.2</v>
      </c>
      <c r="L7" s="10">
        <v>42.819999999999993</v>
      </c>
      <c r="M7" s="10">
        <v>93.17</v>
      </c>
      <c r="N7" s="10">
        <v>31.14</v>
      </c>
      <c r="O7" s="10">
        <v>1.1200000000000001</v>
      </c>
      <c r="P7" s="10"/>
      <c r="Q7" s="10" t="e">
        <f>SUM(Q8:Q17)</f>
        <v>#REF!</v>
      </c>
      <c r="R7" s="5" t="s">
        <v>12</v>
      </c>
      <c r="S7" s="6" t="s">
        <v>13</v>
      </c>
      <c r="T7" s="7">
        <v>19.84</v>
      </c>
      <c r="U7" s="8">
        <v>5.0999999999999996</v>
      </c>
      <c r="V7" s="8">
        <v>7.1</v>
      </c>
      <c r="W7" s="8">
        <v>28</v>
      </c>
      <c r="X7" s="9">
        <v>196.3</v>
      </c>
    </row>
    <row r="8" spans="1:24">
      <c r="A8" s="11" t="s">
        <v>14</v>
      </c>
      <c r="B8" s="8">
        <v>100</v>
      </c>
      <c r="C8" s="12">
        <v>14</v>
      </c>
      <c r="D8" s="13">
        <v>3.8</v>
      </c>
      <c r="E8" s="13">
        <v>7.8</v>
      </c>
      <c r="F8" s="13">
        <v>41</v>
      </c>
      <c r="G8" s="9">
        <v>249</v>
      </c>
      <c r="H8" s="14"/>
      <c r="I8" s="14"/>
      <c r="J8" s="14"/>
      <c r="K8" s="14"/>
      <c r="L8" s="14"/>
      <c r="M8" s="14"/>
      <c r="N8" s="14"/>
      <c r="O8" s="14"/>
      <c r="P8" s="15"/>
      <c r="Q8" s="15" t="e">
        <f>#REF!*P8/1000</f>
        <v>#REF!</v>
      </c>
      <c r="R8" s="11" t="s">
        <v>14</v>
      </c>
      <c r="S8" s="8">
        <v>100</v>
      </c>
      <c r="T8" s="12">
        <v>14</v>
      </c>
      <c r="U8" s="13">
        <v>3.8</v>
      </c>
      <c r="V8" s="13">
        <v>7.8</v>
      </c>
      <c r="W8" s="13">
        <v>41</v>
      </c>
      <c r="X8" s="9">
        <v>249</v>
      </c>
    </row>
    <row r="9" spans="1:24" ht="30">
      <c r="A9" s="11" t="s">
        <v>15</v>
      </c>
      <c r="B9" s="8" t="s">
        <v>16</v>
      </c>
      <c r="C9" s="16"/>
      <c r="D9" s="8">
        <v>0.2</v>
      </c>
      <c r="E9" s="13">
        <v>0</v>
      </c>
      <c r="F9" s="8">
        <v>15.5</v>
      </c>
      <c r="G9" s="8">
        <v>63</v>
      </c>
      <c r="H9" s="17"/>
      <c r="I9" s="17"/>
      <c r="J9" s="17"/>
      <c r="K9" s="17"/>
      <c r="L9" s="17"/>
      <c r="M9" s="17"/>
      <c r="N9" s="17"/>
      <c r="O9" s="17"/>
      <c r="P9" s="1"/>
      <c r="Q9" s="1" t="e">
        <f>#REF!*P9/1000</f>
        <v>#REF!</v>
      </c>
      <c r="R9" s="11" t="s">
        <v>15</v>
      </c>
      <c r="S9" s="8" t="s">
        <v>16</v>
      </c>
      <c r="T9" s="16"/>
      <c r="U9" s="8">
        <v>0.2</v>
      </c>
      <c r="V9" s="13">
        <v>0</v>
      </c>
      <c r="W9" s="8">
        <v>15.5</v>
      </c>
      <c r="X9" s="8">
        <v>63</v>
      </c>
    </row>
    <row r="10" spans="1:24">
      <c r="A10" s="11" t="s">
        <v>17</v>
      </c>
      <c r="B10" s="18">
        <v>20</v>
      </c>
      <c r="C10" s="19"/>
      <c r="D10" s="20">
        <v>1</v>
      </c>
      <c r="E10" s="20">
        <v>0.3</v>
      </c>
      <c r="F10" s="20">
        <v>8.1</v>
      </c>
      <c r="G10" s="9">
        <v>39</v>
      </c>
      <c r="H10" s="21"/>
      <c r="I10" s="21"/>
      <c r="J10" s="21"/>
      <c r="K10" s="21"/>
      <c r="L10" s="21"/>
      <c r="M10" s="21"/>
      <c r="N10" s="21"/>
      <c r="O10" s="21"/>
      <c r="P10" s="3">
        <v>19.5</v>
      </c>
      <c r="Q10" s="1" t="e">
        <f>#REF!*P10/1000</f>
        <v>#REF!</v>
      </c>
      <c r="R10" s="11" t="s">
        <v>17</v>
      </c>
      <c r="S10" s="18">
        <v>20</v>
      </c>
      <c r="T10" s="19"/>
      <c r="U10" s="20">
        <v>1</v>
      </c>
      <c r="V10" s="20">
        <v>0.3</v>
      </c>
      <c r="W10" s="20">
        <v>8.1</v>
      </c>
      <c r="X10" s="9">
        <v>39</v>
      </c>
    </row>
    <row r="11" spans="1:24" ht="30">
      <c r="A11" s="11" t="s">
        <v>18</v>
      </c>
      <c r="B11" s="22">
        <v>15</v>
      </c>
      <c r="C11" s="12">
        <v>3.77</v>
      </c>
      <c r="D11" s="13">
        <v>0.4</v>
      </c>
      <c r="E11" s="13">
        <v>0.5</v>
      </c>
      <c r="F11" s="13">
        <v>5.4</v>
      </c>
      <c r="G11" s="22">
        <v>27.7</v>
      </c>
      <c r="H11" s="21"/>
      <c r="I11" s="21"/>
      <c r="J11" s="21"/>
      <c r="K11" s="21"/>
      <c r="L11" s="21"/>
      <c r="M11" s="21"/>
      <c r="N11" s="21"/>
      <c r="O11" s="21"/>
      <c r="P11" s="1"/>
      <c r="Q11" s="1" t="e">
        <f>#REF!*P11/1000</f>
        <v>#REF!</v>
      </c>
      <c r="R11" s="11" t="s">
        <v>18</v>
      </c>
      <c r="S11" s="22">
        <v>15</v>
      </c>
      <c r="T11" s="12">
        <v>3.77</v>
      </c>
      <c r="U11" s="13">
        <v>0.4</v>
      </c>
      <c r="V11" s="13">
        <v>0.5</v>
      </c>
      <c r="W11" s="13">
        <v>5.4</v>
      </c>
      <c r="X11" s="22">
        <v>27.7</v>
      </c>
    </row>
    <row r="12" spans="1:24">
      <c r="A12" s="23"/>
      <c r="B12" s="9"/>
      <c r="C12" s="12"/>
      <c r="D12" s="13"/>
      <c r="E12" s="13"/>
      <c r="F12" s="13"/>
      <c r="G12" s="22"/>
      <c r="H12" s="21"/>
      <c r="I12" s="21"/>
      <c r="J12" s="21"/>
      <c r="K12" s="21"/>
      <c r="L12" s="21"/>
      <c r="M12" s="21"/>
      <c r="N12" s="21"/>
      <c r="O12" s="21"/>
      <c r="P12" s="1"/>
      <c r="Q12" s="1" t="e">
        <f>#REF!*P12/1000</f>
        <v>#REF!</v>
      </c>
      <c r="R12" s="23"/>
      <c r="S12" s="9"/>
      <c r="T12" s="12"/>
      <c r="U12" s="13"/>
      <c r="V12" s="13"/>
      <c r="W12" s="13"/>
      <c r="X12" s="22"/>
    </row>
    <row r="13" spans="1:24" ht="15.75">
      <c r="A13" s="23" t="s">
        <v>19</v>
      </c>
      <c r="B13" s="9"/>
      <c r="C13" s="46">
        <v>49.35</v>
      </c>
      <c r="D13" s="20"/>
      <c r="E13" s="20"/>
      <c r="F13" s="20"/>
      <c r="G13" s="22"/>
      <c r="H13" s="21"/>
      <c r="I13" s="21"/>
      <c r="J13" s="21"/>
      <c r="K13" s="21"/>
      <c r="L13" s="21"/>
      <c r="M13" s="21"/>
      <c r="N13" s="21"/>
      <c r="O13" s="21"/>
      <c r="P13" s="1"/>
      <c r="Q13" s="1" t="e">
        <f>#REF!*P13/1000</f>
        <v>#REF!</v>
      </c>
      <c r="R13" s="23" t="s">
        <v>19</v>
      </c>
      <c r="S13" s="9"/>
      <c r="T13" s="24">
        <v>51.68</v>
      </c>
      <c r="U13" s="20"/>
      <c r="V13" s="20"/>
      <c r="W13" s="20"/>
      <c r="X13" s="22"/>
    </row>
    <row r="14" spans="1:24" ht="20.25">
      <c r="A14" s="25"/>
      <c r="B14" s="26"/>
      <c r="C14" s="27"/>
      <c r="D14" s="13"/>
      <c r="E14" s="13"/>
      <c r="F14" s="13"/>
      <c r="G14" s="22"/>
      <c r="H14" s="21"/>
      <c r="I14" s="21"/>
      <c r="J14" s="21"/>
      <c r="K14" s="21"/>
      <c r="L14" s="21"/>
      <c r="M14" s="21"/>
      <c r="N14" s="21"/>
      <c r="O14" s="21"/>
      <c r="P14" s="1"/>
      <c r="Q14" s="1"/>
      <c r="R14" s="28"/>
      <c r="S14" s="8"/>
      <c r="T14" s="8"/>
      <c r="U14" s="29"/>
      <c r="V14" s="29"/>
      <c r="W14" s="30"/>
      <c r="X14" s="22"/>
    </row>
    <row r="15" spans="1:24" ht="15.75">
      <c r="A15" s="23"/>
      <c r="B15" s="9"/>
      <c r="C15" s="12"/>
      <c r="D15" s="31"/>
      <c r="E15" s="31"/>
      <c r="F15" s="31"/>
      <c r="G15" s="32"/>
      <c r="H15" s="1"/>
      <c r="I15" s="1"/>
      <c r="J15" s="1"/>
      <c r="K15" s="1"/>
      <c r="L15" s="1"/>
      <c r="M15" s="1"/>
      <c r="N15" s="1"/>
      <c r="O15" s="1"/>
      <c r="P15" s="1"/>
      <c r="Q15" s="1" t="e">
        <f>#REF!*P15/1000</f>
        <v>#REF!</v>
      </c>
      <c r="R15" s="5"/>
      <c r="S15" s="33"/>
      <c r="T15" s="34"/>
      <c r="U15" s="32"/>
      <c r="V15" s="32"/>
      <c r="W15" s="32"/>
      <c r="X15" s="32"/>
    </row>
    <row r="16" spans="1:24" ht="15.75">
      <c r="A16" s="35"/>
      <c r="B16" s="35"/>
      <c r="C16" s="36"/>
      <c r="D16" s="8"/>
      <c r="E16" s="8"/>
      <c r="F16" s="13"/>
      <c r="G16" s="37"/>
      <c r="H16" s="1"/>
      <c r="I16" s="1"/>
      <c r="J16" s="1"/>
      <c r="K16" s="1"/>
      <c r="L16" s="1"/>
      <c r="M16" s="1"/>
      <c r="N16" s="1"/>
      <c r="O16" s="1"/>
      <c r="P16" s="1"/>
      <c r="Q16" s="1" t="e">
        <f>#REF!*P16/1000</f>
        <v>#REF!</v>
      </c>
      <c r="R16" s="67"/>
      <c r="S16" s="68"/>
      <c r="T16" s="69"/>
      <c r="U16" s="38"/>
      <c r="V16" s="38"/>
      <c r="W16" s="38"/>
      <c r="X16" s="39"/>
    </row>
    <row r="17" spans="1:24" ht="15.75">
      <c r="A17" s="35"/>
      <c r="B17" s="12"/>
      <c r="C17" s="7"/>
      <c r="D17" s="8"/>
      <c r="E17" s="8"/>
      <c r="F17" s="13"/>
      <c r="G17" s="8"/>
      <c r="H17" s="21"/>
      <c r="I17" s="21"/>
      <c r="J17" s="21"/>
      <c r="K17" s="21"/>
      <c r="L17" s="21"/>
      <c r="M17" s="21"/>
      <c r="N17" s="21"/>
      <c r="O17" s="21"/>
      <c r="P17" s="2">
        <v>356.71</v>
      </c>
      <c r="Q17" s="1" t="e">
        <f>#REF!*P17/1000</f>
        <v>#REF!</v>
      </c>
      <c r="R17" s="5"/>
      <c r="S17" s="40"/>
      <c r="T17" s="40"/>
      <c r="U17" s="8"/>
      <c r="V17" s="8"/>
      <c r="W17" s="8"/>
      <c r="X17" s="9"/>
    </row>
    <row r="18" spans="1:24" ht="15.75">
      <c r="A18" s="35"/>
      <c r="B18" s="12"/>
      <c r="C18" s="12"/>
      <c r="D18" s="33"/>
      <c r="E18" s="33"/>
      <c r="F18" s="33"/>
      <c r="G18" s="33"/>
      <c r="H18" s="41">
        <v>1.6</v>
      </c>
      <c r="I18" s="41">
        <v>0.01</v>
      </c>
      <c r="J18" s="41">
        <v>0</v>
      </c>
      <c r="K18" s="41">
        <v>0.08</v>
      </c>
      <c r="L18" s="41">
        <v>6.79</v>
      </c>
      <c r="M18" s="41">
        <v>0.91</v>
      </c>
      <c r="N18" s="41">
        <v>3.42</v>
      </c>
      <c r="O18" s="41">
        <v>0.91</v>
      </c>
      <c r="P18" s="41"/>
      <c r="Q18" s="41" t="e">
        <f>SUM(Q19:Q20)</f>
        <v>#REF!</v>
      </c>
      <c r="R18" s="11"/>
      <c r="S18" s="42"/>
      <c r="T18" s="43"/>
      <c r="U18" s="13"/>
      <c r="V18" s="13"/>
      <c r="W18" s="13"/>
      <c r="X18" s="9"/>
    </row>
    <row r="19" spans="1:24" ht="15.75">
      <c r="A19" s="35"/>
      <c r="B19" s="33"/>
      <c r="C19" s="44"/>
      <c r="D19" s="33"/>
      <c r="E19" s="33"/>
      <c r="F19" s="33"/>
      <c r="G19" s="33"/>
      <c r="H19" s="21"/>
      <c r="I19" s="21"/>
      <c r="J19" s="21"/>
      <c r="K19" s="21"/>
      <c r="L19" s="21"/>
      <c r="M19" s="21"/>
      <c r="N19" s="21"/>
      <c r="O19" s="21"/>
      <c r="P19" s="21">
        <v>58.5</v>
      </c>
      <c r="Q19" s="1" t="e">
        <f>#REF!*P19/1000</f>
        <v>#REF!</v>
      </c>
      <c r="R19" s="5"/>
      <c r="S19" s="45"/>
      <c r="T19" s="45"/>
      <c r="U19" s="8"/>
      <c r="V19" s="13"/>
      <c r="W19" s="8"/>
      <c r="X19" s="8"/>
    </row>
  </sheetData>
  <mergeCells count="22">
    <mergeCell ref="A6:C6"/>
    <mergeCell ref="R6:T6"/>
    <mergeCell ref="U4:U5"/>
    <mergeCell ref="R16:T16"/>
    <mergeCell ref="D4:D5"/>
    <mergeCell ref="E4:E5"/>
    <mergeCell ref="F4:F5"/>
    <mergeCell ref="G4:G5"/>
    <mergeCell ref="T4:T5"/>
    <mergeCell ref="A1:X1"/>
    <mergeCell ref="A2:G2"/>
    <mergeCell ref="R2:X2"/>
    <mergeCell ref="A3:A5"/>
    <mergeCell ref="B3:B5"/>
    <mergeCell ref="C3:G3"/>
    <mergeCell ref="R3:R5"/>
    <mergeCell ref="S3:S5"/>
    <mergeCell ref="T3:X3"/>
    <mergeCell ref="C4:C5"/>
    <mergeCell ref="V4:V5"/>
    <mergeCell ref="W4:W5"/>
    <mergeCell ref="X4:X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2021-12-13T12:11:56Z</dcterms:created>
  <dcterms:modified xsi:type="dcterms:W3CDTF">2022-12-13T11:29:54Z</dcterms:modified>
</cp:coreProperties>
</file>