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2" windowWidth="20736" windowHeight="9720"/>
  </bookViews>
  <sheets>
    <sheet name="1.10-15.10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H146"/>
  <c r="H157" s="1"/>
  <c r="G146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J89"/>
  <c r="I89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L24" s="1"/>
  <c r="J13"/>
  <c r="J24" s="1"/>
  <c r="I13"/>
  <c r="H13"/>
  <c r="G13"/>
  <c r="F13"/>
  <c r="L176" l="1"/>
  <c r="I157"/>
  <c r="G157"/>
  <c r="J119"/>
  <c r="I100"/>
  <c r="J100"/>
  <c r="L100"/>
  <c r="I81"/>
  <c r="G81"/>
  <c r="H81"/>
  <c r="F81"/>
  <c r="H62"/>
  <c r="J62"/>
  <c r="G62"/>
  <c r="I62"/>
  <c r="L62"/>
  <c r="F62"/>
  <c r="F43"/>
  <c r="G43"/>
  <c r="H43"/>
  <c r="J43"/>
  <c r="I43"/>
  <c r="L43"/>
  <c r="I24"/>
  <c r="H24"/>
  <c r="G24"/>
  <c r="F24"/>
  <c r="L196" l="1"/>
  <c r="J196"/>
  <c r="F196"/>
  <c r="G196"/>
  <c r="I196"/>
  <c r="H196"/>
</calcChain>
</file>

<file path=xl/sharedStrings.xml><?xml version="1.0" encoding="utf-8"?>
<sst xmlns="http://schemas.openxmlformats.org/spreadsheetml/2006/main" count="260" uniqueCount="91">
  <si>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</si>
  <si>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</si>
  <si>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</si>
  <si>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</si>
  <si>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</si>
  <si>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</si>
  <si>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</si>
  <si>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</si>
  <si>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</si>
  <si>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</si>
  <si>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</si>
  <si>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</si>
  <si>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</si>
  <si>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</si>
  <si>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</si>
  <si>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</si>
  <si>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</si>
  <si>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</si>
  <si>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</si>
  <si>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</si>
  <si>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</si>
  <si>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</si>
  <si>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</si>
  <si>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</si>
  <si>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</si>
  <si>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</si>
  <si>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</si>
  <si>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</si>
  <si>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</si>
  <si>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</si>
  <si>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</si>
  <si>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</si>
  <si>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</si>
  <si>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</si>
  <si>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</si>
  <si>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</si>
  <si>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</si>
  <si>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</si>
  <si>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</si>
  <si>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Бутерброд с сыром и маслом</t>
  </si>
  <si>
    <t>Каша из овсяных хлопьев"Геркулес"</t>
  </si>
  <si>
    <t>Чай с лимоном и апельсином"Цитрусовый заряд"</t>
  </si>
  <si>
    <t xml:space="preserve">Хлеб пшеничный </t>
  </si>
  <si>
    <t>Фрукты(яблоко)</t>
  </si>
  <si>
    <t xml:space="preserve">Хлеб ржаной </t>
  </si>
  <si>
    <t>Директор</t>
  </si>
  <si>
    <t>сладкое</t>
  </si>
  <si>
    <t>20/5/10</t>
  </si>
  <si>
    <t>200/20/10</t>
  </si>
  <si>
    <t>Бутерброд с сыром</t>
  </si>
  <si>
    <t>Котлета рыбная запеченная</t>
  </si>
  <si>
    <t>Пюре картофельное</t>
  </si>
  <si>
    <t>Кофейный напиток</t>
  </si>
  <si>
    <t>Хлеб ржаной</t>
  </si>
  <si>
    <t>Йогурт</t>
  </si>
  <si>
    <t>20/15</t>
  </si>
  <si>
    <t>Овощи натуральные(помидоры)</t>
  </si>
  <si>
    <t>Плов из мяса</t>
  </si>
  <si>
    <t>Какао с молоком</t>
  </si>
  <si>
    <t>Хлеб пшеничный</t>
  </si>
  <si>
    <t>Яблоко</t>
  </si>
  <si>
    <t>Бутерброд с маслом</t>
  </si>
  <si>
    <t>Запеканка "Царская" из творога с молоком сгущенным</t>
  </si>
  <si>
    <t>Чай "Витаминный"</t>
  </si>
  <si>
    <t>Фрукт(яблоко)</t>
  </si>
  <si>
    <t>30/5</t>
  </si>
  <si>
    <t>180/20</t>
  </si>
  <si>
    <t>Фрикадельки из кур</t>
  </si>
  <si>
    <t xml:space="preserve">Каша гречневая </t>
  </si>
  <si>
    <t>Чай с молоком</t>
  </si>
  <si>
    <t>Каша пшенная жидкая с маслом</t>
  </si>
  <si>
    <t>Кондитерское изделие промышленного производства (булочка)</t>
  </si>
  <si>
    <t xml:space="preserve">Хлеб пшеничный  </t>
  </si>
  <si>
    <t xml:space="preserve">Йогурт молочный </t>
  </si>
  <si>
    <t>200/5</t>
  </si>
  <si>
    <t>Шницель из говядины</t>
  </si>
  <si>
    <t>Макаронные изделия отварные</t>
  </si>
  <si>
    <t xml:space="preserve">Сок </t>
  </si>
  <si>
    <t>20/20</t>
  </si>
  <si>
    <t>Фрикасе из птицы</t>
  </si>
  <si>
    <t>Рис припущенный с овощами"Мозайка"</t>
  </si>
  <si>
    <t>Конфета шок.</t>
  </si>
  <si>
    <t>Йогурт молочный</t>
  </si>
  <si>
    <t xml:space="preserve">Суфле "Чизкейк"(творожное с печеньем) с молоком сгущенным </t>
  </si>
  <si>
    <t>Чай с сахаром</t>
  </si>
  <si>
    <t>30/10</t>
  </si>
  <si>
    <t>Овощи консервированные(огурцы)</t>
  </si>
  <si>
    <t>Биточки рыбные</t>
  </si>
  <si>
    <t>Компот из свежих плодов</t>
  </si>
  <si>
    <t>Крутикова</t>
  </si>
  <si>
    <t>филиал МАОУ "Велижанская СОШ"-"СОШ п. Березовка"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</si>
</sst>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1" t="s">
        <v>90</v>
      </c>
      <c r="D1" s="52"/>
      <c r="E1" s="52"/>
      <c r="F1" s="12" t="s">
        <v>16</v>
      </c>
      <c r="G1" s="2" t="s">
        <v>17</v>
      </c>
      <c r="H1" s="53" t="s">
        <v>45</v>
      </c>
      <c r="I1" s="53"/>
      <c r="J1" s="53"/>
      <c r="K1" s="53"/>
    </row>
    <row r="2" spans="1:12" ht="17.399999999999999">
      <c r="A2" s="35" t="s">
        <v>6</v>
      </c>
      <c r="C2" s="2"/>
      <c r="G2" s="2" t="s">
        <v>18</v>
      </c>
      <c r="H2" s="53" t="s">
        <v>89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 t="s">
        <v>47</v>
      </c>
      <c r="G14" s="43">
        <v>6.1</v>
      </c>
      <c r="H14" s="43">
        <v>7.8</v>
      </c>
      <c r="I14" s="43">
        <v>7.9</v>
      </c>
      <c r="J14" s="43">
        <v>126.2</v>
      </c>
      <c r="K14" s="44"/>
      <c r="L14" s="43">
        <v>14.78</v>
      </c>
    </row>
    <row r="15" spans="1:12" ht="14.4">
      <c r="A15" s="23"/>
      <c r="B15" s="15"/>
      <c r="C15" s="11"/>
      <c r="D15" s="7" t="s">
        <v>27</v>
      </c>
      <c r="E15" s="42" t="s">
        <v>40</v>
      </c>
      <c r="F15" s="43">
        <v>200</v>
      </c>
      <c r="G15" s="43">
        <v>7.5</v>
      </c>
      <c r="H15" s="43">
        <v>7.7</v>
      </c>
      <c r="I15" s="43">
        <v>26</v>
      </c>
      <c r="J15" s="43">
        <v>203</v>
      </c>
      <c r="K15" s="44"/>
      <c r="L15" s="43">
        <v>17.86</v>
      </c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 t="s">
        <v>41</v>
      </c>
      <c r="F18" s="43" t="s">
        <v>48</v>
      </c>
      <c r="G18" s="43">
        <v>0.2</v>
      </c>
      <c r="H18" s="43">
        <v>0</v>
      </c>
      <c r="I18" s="43">
        <v>15.5</v>
      </c>
      <c r="J18" s="43">
        <v>62.8</v>
      </c>
      <c r="K18" s="44"/>
      <c r="L18" s="43">
        <v>12.76</v>
      </c>
    </row>
    <row r="19" spans="1:12" ht="14.4">
      <c r="A19" s="23"/>
      <c r="B19" s="15"/>
      <c r="C19" s="11"/>
      <c r="D19" s="7" t="s">
        <v>31</v>
      </c>
      <c r="E19" s="42" t="s">
        <v>42</v>
      </c>
      <c r="F19" s="43">
        <v>20</v>
      </c>
      <c r="G19" s="43">
        <v>1</v>
      </c>
      <c r="H19" s="43">
        <v>0.3</v>
      </c>
      <c r="I19" s="43">
        <v>8.1</v>
      </c>
      <c r="J19" s="43">
        <v>38.9</v>
      </c>
      <c r="K19" s="44"/>
      <c r="L19" s="43">
        <v>1.1200000000000001</v>
      </c>
    </row>
    <row r="20" spans="1:12" ht="14.4">
      <c r="A20" s="23"/>
      <c r="B20" s="15"/>
      <c r="C20" s="11"/>
      <c r="D20" s="7" t="s">
        <v>32</v>
      </c>
      <c r="E20" s="42" t="s">
        <v>44</v>
      </c>
      <c r="F20" s="43">
        <v>20</v>
      </c>
      <c r="G20" s="43">
        <v>0.7</v>
      </c>
      <c r="H20" s="43">
        <v>0.1</v>
      </c>
      <c r="I20" s="43">
        <v>9.4</v>
      </c>
      <c r="J20" s="43">
        <v>40.5</v>
      </c>
      <c r="K20" s="44"/>
      <c r="L20" s="43">
        <v>1.1200000000000001</v>
      </c>
    </row>
    <row r="21" spans="1:12" ht="14.4">
      <c r="A21" s="23"/>
      <c r="B21" s="15"/>
      <c r="C21" s="11"/>
      <c r="D21" s="6" t="s">
        <v>46</v>
      </c>
      <c r="E21" s="42" t="s">
        <v>43</v>
      </c>
      <c r="F21" s="43">
        <v>150</v>
      </c>
      <c r="G21" s="43">
        <v>0.6</v>
      </c>
      <c r="H21" s="43">
        <v>0</v>
      </c>
      <c r="I21" s="43">
        <v>21.6</v>
      </c>
      <c r="J21" s="43">
        <v>89</v>
      </c>
      <c r="K21" s="44"/>
      <c r="L21" s="43">
        <v>11.2</v>
      </c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390</v>
      </c>
      <c r="G23" s="19">
        <f t="shared" ref="G23:J23" si="2">SUM(G14:G22)</f>
        <v>16.099999999999998</v>
      </c>
      <c r="H23" s="19">
        <f t="shared" si="2"/>
        <v>15.9</v>
      </c>
      <c r="I23" s="19">
        <f t="shared" si="2"/>
        <v>88.5</v>
      </c>
      <c r="J23" s="19">
        <f t="shared" si="2"/>
        <v>560.4</v>
      </c>
      <c r="K23" s="25"/>
      <c r="L23" s="19">
        <f t="shared" ref="L23" si="3">SUM(L14:L22)</f>
        <v>58.839999999999989</v>
      </c>
    </row>
    <row r="24" spans="1:12" ht="14.4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390</v>
      </c>
      <c r="G24" s="32">
        <f t="shared" ref="G24:J24" si="4">G13+G23</f>
        <v>16.099999999999998</v>
      </c>
      <c r="H24" s="32">
        <f t="shared" si="4"/>
        <v>15.9</v>
      </c>
      <c r="I24" s="32">
        <f t="shared" si="4"/>
        <v>88.5</v>
      </c>
      <c r="J24" s="32">
        <f t="shared" si="4"/>
        <v>560.4</v>
      </c>
      <c r="K24" s="32"/>
      <c r="L24" s="32">
        <f t="shared" ref="L24" si="5">L13+L23</f>
        <v>58.839999999999989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49</v>
      </c>
      <c r="F33" s="43" t="s">
        <v>55</v>
      </c>
      <c r="G33" s="43">
        <v>5.3</v>
      </c>
      <c r="H33" s="43">
        <v>3.7</v>
      </c>
      <c r="I33" s="43">
        <v>7.2</v>
      </c>
      <c r="J33" s="43">
        <v>83</v>
      </c>
      <c r="K33" s="44"/>
      <c r="L33" s="43">
        <v>11.86</v>
      </c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42" t="s">
        <v>50</v>
      </c>
      <c r="F35" s="43">
        <v>90</v>
      </c>
      <c r="G35" s="43">
        <v>9.3000000000000007</v>
      </c>
      <c r="H35" s="43">
        <v>8.3000000000000007</v>
      </c>
      <c r="I35" s="43">
        <v>11.6</v>
      </c>
      <c r="J35" s="43">
        <v>158</v>
      </c>
      <c r="K35" s="44"/>
      <c r="L35" s="43">
        <v>42.6</v>
      </c>
    </row>
    <row r="36" spans="1:12" ht="14.4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3.3</v>
      </c>
      <c r="H36" s="43">
        <v>4.4000000000000004</v>
      </c>
      <c r="I36" s="43">
        <v>23.5</v>
      </c>
      <c r="J36" s="43">
        <v>147</v>
      </c>
      <c r="K36" s="44"/>
      <c r="L36" s="43">
        <v>10.4</v>
      </c>
    </row>
    <row r="37" spans="1:12" ht="14.4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2.2999999999999998</v>
      </c>
      <c r="H37" s="43">
        <v>2.5</v>
      </c>
      <c r="I37" s="43">
        <v>14.8</v>
      </c>
      <c r="J37" s="43">
        <v>91</v>
      </c>
      <c r="K37" s="44"/>
      <c r="L37" s="43">
        <v>10.55</v>
      </c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 t="s">
        <v>53</v>
      </c>
      <c r="F39" s="43">
        <v>20</v>
      </c>
      <c r="G39" s="43">
        <v>1</v>
      </c>
      <c r="H39" s="43">
        <v>0.3</v>
      </c>
      <c r="I39" s="43">
        <v>8.1</v>
      </c>
      <c r="J39" s="43">
        <v>39</v>
      </c>
      <c r="K39" s="44"/>
      <c r="L39" s="43">
        <v>1.1200000000000001</v>
      </c>
    </row>
    <row r="40" spans="1:12" ht="14.4">
      <c r="A40" s="14"/>
      <c r="B40" s="15"/>
      <c r="C40" s="11"/>
      <c r="D40" s="6" t="s">
        <v>46</v>
      </c>
      <c r="E40" s="42" t="s">
        <v>54</v>
      </c>
      <c r="F40" s="43">
        <v>100</v>
      </c>
      <c r="G40" s="43">
        <v>1.8</v>
      </c>
      <c r="H40" s="43">
        <v>1.5</v>
      </c>
      <c r="I40" s="43">
        <v>4.5</v>
      </c>
      <c r="J40" s="43">
        <v>39</v>
      </c>
      <c r="K40" s="44"/>
      <c r="L40" s="43">
        <v>30.8</v>
      </c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560</v>
      </c>
      <c r="G42" s="19">
        <f t="shared" ref="G42" si="10">SUM(G33:G41)</f>
        <v>23.000000000000004</v>
      </c>
      <c r="H42" s="19">
        <f t="shared" ref="H42" si="11">SUM(H33:H41)</f>
        <v>20.7</v>
      </c>
      <c r="I42" s="19">
        <f t="shared" ref="I42" si="12">SUM(I33:I41)</f>
        <v>69.699999999999989</v>
      </c>
      <c r="J42" s="19">
        <f t="shared" ref="J42:L42" si="13">SUM(J33:J41)</f>
        <v>557</v>
      </c>
      <c r="K42" s="25"/>
      <c r="L42" s="19">
        <f t="shared" si="13"/>
        <v>107.33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560</v>
      </c>
      <c r="G43" s="32">
        <f t="shared" ref="G43" si="14">G32+G42</f>
        <v>23.000000000000004</v>
      </c>
      <c r="H43" s="32">
        <f t="shared" ref="H43" si="15">H32+H42</f>
        <v>20.7</v>
      </c>
      <c r="I43" s="32">
        <f t="shared" ref="I43" si="16">I32+I42</f>
        <v>69.699999999999989</v>
      </c>
      <c r="J43" s="32">
        <f t="shared" ref="J43:L43" si="17">J32+J42</f>
        <v>557</v>
      </c>
      <c r="K43" s="32"/>
      <c r="L43" s="32">
        <f t="shared" si="17"/>
        <v>107.33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56</v>
      </c>
      <c r="F52" s="43">
        <v>100</v>
      </c>
      <c r="G52" s="43">
        <v>1.1000000000000001</v>
      </c>
      <c r="H52" s="43">
        <v>0.1</v>
      </c>
      <c r="I52" s="43">
        <v>3.8</v>
      </c>
      <c r="J52" s="43">
        <v>21</v>
      </c>
      <c r="K52" s="44"/>
      <c r="L52" s="43">
        <v>13.23</v>
      </c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 t="s">
        <v>57</v>
      </c>
      <c r="F54" s="43">
        <v>200</v>
      </c>
      <c r="G54" s="43">
        <v>12.5</v>
      </c>
      <c r="H54" s="43">
        <v>13.7</v>
      </c>
      <c r="I54" s="43">
        <v>36.5</v>
      </c>
      <c r="J54" s="43">
        <v>319.3</v>
      </c>
      <c r="K54" s="44"/>
      <c r="L54" s="43">
        <v>64.78</v>
      </c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3.4</v>
      </c>
      <c r="H56" s="43">
        <v>3.2</v>
      </c>
      <c r="I56" s="43">
        <v>21.2</v>
      </c>
      <c r="J56" s="43">
        <v>127</v>
      </c>
      <c r="K56" s="44"/>
      <c r="L56" s="43">
        <v>11.86</v>
      </c>
    </row>
    <row r="57" spans="1:12" ht="14.4">
      <c r="A57" s="23"/>
      <c r="B57" s="15"/>
      <c r="C57" s="11"/>
      <c r="D57" s="7" t="s">
        <v>31</v>
      </c>
      <c r="E57" s="42" t="s">
        <v>59</v>
      </c>
      <c r="F57" s="43">
        <v>20</v>
      </c>
      <c r="G57" s="43">
        <v>1.8</v>
      </c>
      <c r="H57" s="43">
        <v>1.5</v>
      </c>
      <c r="I57" s="43">
        <v>4.5</v>
      </c>
      <c r="J57" s="43">
        <v>39</v>
      </c>
      <c r="K57" s="44"/>
      <c r="L57" s="43">
        <v>1.1200000000000001</v>
      </c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 t="s">
        <v>46</v>
      </c>
      <c r="E59" s="42" t="s">
        <v>60</v>
      </c>
      <c r="F59" s="43">
        <v>130</v>
      </c>
      <c r="G59" s="43">
        <v>1</v>
      </c>
      <c r="H59" s="43">
        <v>0.3</v>
      </c>
      <c r="I59" s="43">
        <v>8.1</v>
      </c>
      <c r="J59" s="43">
        <v>39</v>
      </c>
      <c r="K59" s="44"/>
      <c r="L59" s="43">
        <v>11.76</v>
      </c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650</v>
      </c>
      <c r="G61" s="19">
        <f t="shared" ref="G61" si="22">SUM(G52:G60)</f>
        <v>19.8</v>
      </c>
      <c r="H61" s="19">
        <f t="shared" ref="H61" si="23">SUM(H52:H60)</f>
        <v>18.8</v>
      </c>
      <c r="I61" s="19">
        <f t="shared" ref="I61" si="24">SUM(I52:I60)</f>
        <v>74.099999999999994</v>
      </c>
      <c r="J61" s="19">
        <f t="shared" ref="J61:L61" si="25">SUM(J52:J60)</f>
        <v>545.29999999999995</v>
      </c>
      <c r="K61" s="25"/>
      <c r="L61" s="19">
        <f t="shared" si="25"/>
        <v>102.75000000000001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650</v>
      </c>
      <c r="G62" s="32">
        <f t="shared" ref="G62" si="26">G51+G61</f>
        <v>19.8</v>
      </c>
      <c r="H62" s="32">
        <f t="shared" ref="H62" si="27">H51+H61</f>
        <v>18.8</v>
      </c>
      <c r="I62" s="32">
        <f t="shared" ref="I62" si="28">I51+I61</f>
        <v>74.099999999999994</v>
      </c>
      <c r="J62" s="32">
        <f t="shared" ref="J62:L62" si="29">J51+J61</f>
        <v>545.29999999999995</v>
      </c>
      <c r="K62" s="32"/>
      <c r="L62" s="32">
        <f t="shared" si="29"/>
        <v>102.75000000000001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61</v>
      </c>
      <c r="F71" s="43" t="s">
        <v>65</v>
      </c>
      <c r="G71" s="43">
        <v>2.2999999999999998</v>
      </c>
      <c r="H71" s="43">
        <v>7.4</v>
      </c>
      <c r="I71" s="43">
        <v>14.5</v>
      </c>
      <c r="J71" s="43">
        <v>133.80000000000001</v>
      </c>
      <c r="K71" s="44"/>
      <c r="L71" s="43">
        <v>12.54</v>
      </c>
    </row>
    <row r="72" spans="1:12" ht="14.4">
      <c r="A72" s="23"/>
      <c r="B72" s="15"/>
      <c r="C72" s="11"/>
      <c r="D72" s="7" t="s">
        <v>27</v>
      </c>
      <c r="E72" s="42" t="s">
        <v>62</v>
      </c>
      <c r="F72" s="43" t="s">
        <v>66</v>
      </c>
      <c r="G72" s="43">
        <v>18.5</v>
      </c>
      <c r="H72" s="43">
        <v>14.4</v>
      </c>
      <c r="I72" s="43">
        <v>44</v>
      </c>
      <c r="J72" s="43">
        <v>380</v>
      </c>
      <c r="K72" s="44"/>
      <c r="L72" s="43">
        <v>85.38</v>
      </c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 t="s">
        <v>63</v>
      </c>
      <c r="F75" s="43">
        <v>200</v>
      </c>
      <c r="G75" s="43">
        <v>0.2</v>
      </c>
      <c r="H75" s="43">
        <v>0</v>
      </c>
      <c r="I75" s="43">
        <v>20.6</v>
      </c>
      <c r="J75" s="43">
        <v>83.2</v>
      </c>
      <c r="K75" s="44"/>
      <c r="L75" s="43">
        <v>8.07</v>
      </c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 t="s">
        <v>46</v>
      </c>
      <c r="E78" s="42" t="s">
        <v>64</v>
      </c>
      <c r="F78" s="43">
        <v>100</v>
      </c>
      <c r="G78" s="43">
        <v>0.4</v>
      </c>
      <c r="H78" s="43">
        <v>0</v>
      </c>
      <c r="I78" s="43">
        <v>14.4</v>
      </c>
      <c r="J78" s="43">
        <v>59.2</v>
      </c>
      <c r="K78" s="44"/>
      <c r="L78" s="43">
        <v>10.08</v>
      </c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300</v>
      </c>
      <c r="G80" s="19">
        <f t="shared" ref="G80" si="34">SUM(G71:G79)</f>
        <v>21.4</v>
      </c>
      <c r="H80" s="19">
        <f t="shared" ref="H80" si="35">SUM(H71:H79)</f>
        <v>21.8</v>
      </c>
      <c r="I80" s="19">
        <f t="shared" ref="I80" si="36">SUM(I71:I79)</f>
        <v>93.5</v>
      </c>
      <c r="J80" s="19">
        <f t="shared" ref="J80:L80" si="37">SUM(J71:J79)</f>
        <v>656.2</v>
      </c>
      <c r="K80" s="25"/>
      <c r="L80" s="19">
        <f t="shared" si="37"/>
        <v>116.06999999999998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300</v>
      </c>
      <c r="G81" s="32">
        <f t="shared" ref="G81" si="38">G70+G80</f>
        <v>21.4</v>
      </c>
      <c r="H81" s="32">
        <f t="shared" ref="H81" si="39">H70+H80</f>
        <v>21.8</v>
      </c>
      <c r="I81" s="32">
        <f t="shared" ref="I81" si="40">I70+I80</f>
        <v>93.5</v>
      </c>
      <c r="J81" s="32">
        <f t="shared" ref="J81:L81" si="41">J70+J80</f>
        <v>656.2</v>
      </c>
      <c r="K81" s="32"/>
      <c r="L81" s="32">
        <f t="shared" si="41"/>
        <v>116.06999999999998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 t="s">
        <v>67</v>
      </c>
      <c r="F92" s="43">
        <v>100</v>
      </c>
      <c r="G92" s="43">
        <v>10.8</v>
      </c>
      <c r="H92" s="43">
        <v>10.9</v>
      </c>
      <c r="I92" s="43">
        <v>5.4</v>
      </c>
      <c r="J92" s="43">
        <v>162.9</v>
      </c>
      <c r="K92" s="44"/>
      <c r="L92" s="43">
        <v>72.27</v>
      </c>
    </row>
    <row r="93" spans="1:12" ht="14.4">
      <c r="A93" s="23"/>
      <c r="B93" s="15"/>
      <c r="C93" s="11"/>
      <c r="D93" s="7" t="s">
        <v>29</v>
      </c>
      <c r="E93" s="42" t="s">
        <v>68</v>
      </c>
      <c r="F93" s="43">
        <v>150</v>
      </c>
      <c r="G93" s="43">
        <v>1.7</v>
      </c>
      <c r="H93" s="43">
        <v>4.5</v>
      </c>
      <c r="I93" s="43">
        <v>24.3</v>
      </c>
      <c r="J93" s="43">
        <v>149</v>
      </c>
      <c r="K93" s="44"/>
      <c r="L93" s="43">
        <v>8.59</v>
      </c>
    </row>
    <row r="94" spans="1:12" ht="14.4">
      <c r="A94" s="23"/>
      <c r="B94" s="15"/>
      <c r="C94" s="11"/>
      <c r="D94" s="7" t="s">
        <v>30</v>
      </c>
      <c r="E94" s="42" t="s">
        <v>69</v>
      </c>
      <c r="F94" s="43">
        <v>200</v>
      </c>
      <c r="G94" s="43">
        <v>2.8</v>
      </c>
      <c r="H94" s="43">
        <v>2.5</v>
      </c>
      <c r="I94" s="43">
        <v>15.1</v>
      </c>
      <c r="J94" s="43">
        <v>94.1</v>
      </c>
      <c r="K94" s="44"/>
      <c r="L94" s="43">
        <v>8.6199999999999992</v>
      </c>
    </row>
    <row r="95" spans="1:12" ht="14.4">
      <c r="A95" s="23"/>
      <c r="B95" s="15"/>
      <c r="C95" s="11"/>
      <c r="D95" s="7" t="s">
        <v>31</v>
      </c>
      <c r="E95" s="42" t="s">
        <v>59</v>
      </c>
      <c r="F95" s="43">
        <v>20</v>
      </c>
      <c r="G95" s="43">
        <v>1</v>
      </c>
      <c r="H95" s="43">
        <v>0.3</v>
      </c>
      <c r="I95" s="43">
        <v>8.1</v>
      </c>
      <c r="J95" s="43">
        <v>39</v>
      </c>
      <c r="K95" s="44"/>
      <c r="L95" s="43">
        <v>1.1200000000000001</v>
      </c>
    </row>
    <row r="96" spans="1:12" ht="14.4">
      <c r="A96" s="23"/>
      <c r="B96" s="15"/>
      <c r="C96" s="11"/>
      <c r="D96" s="7" t="s">
        <v>32</v>
      </c>
      <c r="E96" s="42" t="s">
        <v>53</v>
      </c>
      <c r="F96" s="43">
        <v>20</v>
      </c>
      <c r="G96" s="43">
        <v>0.7</v>
      </c>
      <c r="H96" s="43">
        <v>0.1</v>
      </c>
      <c r="I96" s="43">
        <v>9.4</v>
      </c>
      <c r="J96" s="43">
        <v>41</v>
      </c>
      <c r="K96" s="44"/>
      <c r="L96" s="43">
        <v>1.1200000000000001</v>
      </c>
    </row>
    <row r="97" spans="1:12" ht="14.4">
      <c r="A97" s="23"/>
      <c r="B97" s="15"/>
      <c r="C97" s="11"/>
      <c r="D97" s="6" t="s">
        <v>46</v>
      </c>
      <c r="E97" s="42" t="s">
        <v>64</v>
      </c>
      <c r="F97" s="43">
        <v>100</v>
      </c>
      <c r="G97" s="43">
        <v>0.4</v>
      </c>
      <c r="H97" s="43">
        <v>0</v>
      </c>
      <c r="I97" s="43">
        <v>14.4</v>
      </c>
      <c r="J97" s="43">
        <v>59</v>
      </c>
      <c r="K97" s="44"/>
      <c r="L97" s="43">
        <v>11.2</v>
      </c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590</v>
      </c>
      <c r="G99" s="19">
        <f t="shared" ref="G99" si="46">SUM(G90:G98)</f>
        <v>17.399999999999999</v>
      </c>
      <c r="H99" s="19">
        <f t="shared" ref="H99" si="47">SUM(H90:H98)</f>
        <v>18.3</v>
      </c>
      <c r="I99" s="19">
        <f t="shared" ref="I99" si="48">SUM(I90:I98)</f>
        <v>76.7</v>
      </c>
      <c r="J99" s="19">
        <f t="shared" ref="J99:L99" si="49">SUM(J90:J98)</f>
        <v>545</v>
      </c>
      <c r="K99" s="25"/>
      <c r="L99" s="19">
        <f t="shared" si="49"/>
        <v>102.92000000000002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590</v>
      </c>
      <c r="G100" s="32">
        <f t="shared" ref="G100" si="50">G89+G99</f>
        <v>17.399999999999999</v>
      </c>
      <c r="H100" s="32">
        <f t="shared" ref="H100" si="51">H89+H99</f>
        <v>18.3</v>
      </c>
      <c r="I100" s="32">
        <f t="shared" ref="I100" si="52">I89+I99</f>
        <v>76.7</v>
      </c>
      <c r="J100" s="32">
        <f t="shared" ref="J100:L100" si="53">J89+J99</f>
        <v>545</v>
      </c>
      <c r="K100" s="32"/>
      <c r="L100" s="32">
        <f t="shared" si="53"/>
        <v>102.92000000000002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>
      <c r="A110" s="23"/>
      <c r="B110" s="15"/>
      <c r="C110" s="11"/>
      <c r="D110" s="7" t="s">
        <v>27</v>
      </c>
      <c r="E110" s="42" t="s">
        <v>70</v>
      </c>
      <c r="F110" s="43" t="s">
        <v>74</v>
      </c>
      <c r="G110" s="43">
        <v>4.78</v>
      </c>
      <c r="H110" s="43">
        <v>6.9</v>
      </c>
      <c r="I110" s="43">
        <v>28</v>
      </c>
      <c r="J110" s="43">
        <v>193</v>
      </c>
      <c r="K110" s="44"/>
      <c r="L110" s="43">
        <v>18.28</v>
      </c>
    </row>
    <row r="111" spans="1:12" ht="14.4">
      <c r="A111" s="23"/>
      <c r="B111" s="15"/>
      <c r="C111" s="11"/>
      <c r="D111" s="7" t="s">
        <v>28</v>
      </c>
      <c r="E111" s="42" t="s">
        <v>73</v>
      </c>
      <c r="F111" s="43">
        <v>100</v>
      </c>
      <c r="G111" s="43">
        <v>1.8</v>
      </c>
      <c r="H111" s="43">
        <v>1.5</v>
      </c>
      <c r="I111" s="43">
        <v>4.5</v>
      </c>
      <c r="J111" s="43">
        <v>38.700000000000003</v>
      </c>
      <c r="K111" s="44"/>
      <c r="L111" s="43">
        <v>30.8</v>
      </c>
    </row>
    <row r="112" spans="1:12" ht="14.4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30</v>
      </c>
      <c r="E113" s="42" t="s">
        <v>52</v>
      </c>
      <c r="F113" s="43">
        <v>200</v>
      </c>
      <c r="G113" s="43">
        <v>2.2999999999999998</v>
      </c>
      <c r="H113" s="43">
        <v>2.5</v>
      </c>
      <c r="I113" s="43">
        <v>14.8</v>
      </c>
      <c r="J113" s="43">
        <v>91</v>
      </c>
      <c r="K113" s="44"/>
      <c r="L113" s="43">
        <v>12.86</v>
      </c>
    </row>
    <row r="114" spans="1:12" ht="14.4">
      <c r="A114" s="23"/>
      <c r="B114" s="15"/>
      <c r="C114" s="11"/>
      <c r="D114" s="7" t="s">
        <v>31</v>
      </c>
      <c r="E114" s="42" t="s">
        <v>72</v>
      </c>
      <c r="F114" s="43">
        <v>20</v>
      </c>
      <c r="G114" s="43">
        <v>1</v>
      </c>
      <c r="H114" s="43">
        <v>0.3</v>
      </c>
      <c r="I114" s="43">
        <v>8.1</v>
      </c>
      <c r="J114" s="43">
        <v>39</v>
      </c>
      <c r="K114" s="44"/>
      <c r="L114" s="43">
        <v>1.1200000000000001</v>
      </c>
    </row>
    <row r="115" spans="1:12" ht="14.4">
      <c r="A115" s="23"/>
      <c r="B115" s="15"/>
      <c r="C115" s="11"/>
      <c r="D115" s="7" t="s">
        <v>32</v>
      </c>
      <c r="E115" s="42" t="s">
        <v>53</v>
      </c>
      <c r="F115" s="43">
        <v>20</v>
      </c>
      <c r="G115" s="43">
        <v>0.7</v>
      </c>
      <c r="H115" s="43">
        <v>0.1</v>
      </c>
      <c r="I115" s="43">
        <v>9.4</v>
      </c>
      <c r="J115" s="43">
        <v>41</v>
      </c>
      <c r="K115" s="44"/>
      <c r="L115" s="43">
        <v>1.1200000000000001</v>
      </c>
    </row>
    <row r="116" spans="1:12" ht="26.4">
      <c r="A116" s="23"/>
      <c r="B116" s="15"/>
      <c r="C116" s="11"/>
      <c r="D116" s="6" t="s">
        <v>46</v>
      </c>
      <c r="E116" s="42" t="s">
        <v>71</v>
      </c>
      <c r="F116" s="43">
        <v>40</v>
      </c>
      <c r="G116" s="43">
        <v>1.1000000000000001</v>
      </c>
      <c r="H116" s="43">
        <v>1.5</v>
      </c>
      <c r="I116" s="43">
        <v>21</v>
      </c>
      <c r="J116" s="43">
        <v>102</v>
      </c>
      <c r="K116" s="44"/>
      <c r="L116" s="43">
        <v>12.88</v>
      </c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380</v>
      </c>
      <c r="G118" s="19">
        <f t="shared" ref="G118:J118" si="56">SUM(G109:G117)</f>
        <v>11.679999999999998</v>
      </c>
      <c r="H118" s="19">
        <f t="shared" si="56"/>
        <v>12.8</v>
      </c>
      <c r="I118" s="19">
        <f t="shared" si="56"/>
        <v>85.8</v>
      </c>
      <c r="J118" s="19">
        <f t="shared" si="56"/>
        <v>504.7</v>
      </c>
      <c r="K118" s="25"/>
      <c r="L118" s="19">
        <f t="shared" ref="L118" si="57">SUM(L109:L117)</f>
        <v>77.059999999999988</v>
      </c>
    </row>
    <row r="119" spans="1:12" ht="14.4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380</v>
      </c>
      <c r="G119" s="32">
        <f t="shared" ref="G119" si="58">G108+G118</f>
        <v>11.679999999999998</v>
      </c>
      <c r="H119" s="32">
        <f t="shared" ref="H119" si="59">H108+H118</f>
        <v>12.8</v>
      </c>
      <c r="I119" s="32">
        <f t="shared" ref="I119" si="60">I108+I118</f>
        <v>85.8</v>
      </c>
      <c r="J119" s="32">
        <f t="shared" ref="J119:L119" si="61">J108+J118</f>
        <v>504.7</v>
      </c>
      <c r="K119" s="32"/>
      <c r="L119" s="32">
        <f t="shared" si="61"/>
        <v>77.059999999999988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49</v>
      </c>
      <c r="F128" s="43" t="s">
        <v>78</v>
      </c>
      <c r="G128" s="43">
        <v>5.7</v>
      </c>
      <c r="H128" s="43">
        <v>6.2</v>
      </c>
      <c r="I128" s="43">
        <v>7.2</v>
      </c>
      <c r="J128" s="43">
        <v>107</v>
      </c>
      <c r="K128" s="44"/>
      <c r="L128" s="43">
        <v>12.84</v>
      </c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 t="s">
        <v>75</v>
      </c>
      <c r="F130" s="43">
        <v>100</v>
      </c>
      <c r="G130" s="43">
        <v>10.3</v>
      </c>
      <c r="H130" s="43">
        <v>9.9</v>
      </c>
      <c r="I130" s="43">
        <v>3.8</v>
      </c>
      <c r="J130" s="43">
        <v>146</v>
      </c>
      <c r="K130" s="44"/>
      <c r="L130" s="43">
        <v>49.08</v>
      </c>
    </row>
    <row r="131" spans="1:12" ht="14.4">
      <c r="A131" s="14"/>
      <c r="B131" s="15"/>
      <c r="C131" s="11"/>
      <c r="D131" s="7" t="s">
        <v>29</v>
      </c>
      <c r="E131" s="42" t="s">
        <v>76</v>
      </c>
      <c r="F131" s="43">
        <v>180</v>
      </c>
      <c r="G131" s="43">
        <v>3.8</v>
      </c>
      <c r="H131" s="43">
        <v>3.4</v>
      </c>
      <c r="I131" s="43">
        <v>41.1</v>
      </c>
      <c r="J131" s="43">
        <v>210</v>
      </c>
      <c r="K131" s="44"/>
      <c r="L131" s="43">
        <v>9.42</v>
      </c>
    </row>
    <row r="132" spans="1:12" ht="14.4">
      <c r="A132" s="14"/>
      <c r="B132" s="15"/>
      <c r="C132" s="11"/>
      <c r="D132" s="7" t="s">
        <v>30</v>
      </c>
      <c r="E132" s="42" t="s">
        <v>77</v>
      </c>
      <c r="F132" s="43">
        <v>200</v>
      </c>
      <c r="G132" s="43">
        <v>0.2</v>
      </c>
      <c r="H132" s="43">
        <v>0</v>
      </c>
      <c r="I132" s="43">
        <v>11</v>
      </c>
      <c r="J132" s="43">
        <v>45</v>
      </c>
      <c r="K132" s="44"/>
      <c r="L132" s="43">
        <v>10.52</v>
      </c>
    </row>
    <row r="133" spans="1:12" ht="14.4">
      <c r="A133" s="14"/>
      <c r="B133" s="15"/>
      <c r="C133" s="11"/>
      <c r="D133" s="7" t="s">
        <v>31</v>
      </c>
      <c r="E133" s="42" t="s">
        <v>59</v>
      </c>
      <c r="F133" s="43">
        <v>20</v>
      </c>
      <c r="G133" s="43">
        <v>1</v>
      </c>
      <c r="H133" s="43">
        <v>0.3</v>
      </c>
      <c r="I133" s="43">
        <v>8.1</v>
      </c>
      <c r="J133" s="43">
        <v>38.9</v>
      </c>
      <c r="K133" s="44"/>
      <c r="L133" s="43">
        <v>1.1200000000000001</v>
      </c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 t="s">
        <v>46</v>
      </c>
      <c r="E135" s="42" t="s">
        <v>64</v>
      </c>
      <c r="F135" s="43">
        <v>100</v>
      </c>
      <c r="G135" s="43">
        <v>1</v>
      </c>
      <c r="H135" s="43">
        <v>0</v>
      </c>
      <c r="I135" s="43">
        <v>6</v>
      </c>
      <c r="J135" s="43">
        <v>25</v>
      </c>
      <c r="K135" s="44"/>
      <c r="L135" s="43">
        <v>14</v>
      </c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600</v>
      </c>
      <c r="G137" s="19">
        <f t="shared" ref="G137:J137" si="64">SUM(G128:G136)</f>
        <v>22</v>
      </c>
      <c r="H137" s="19">
        <f t="shared" si="64"/>
        <v>19.8</v>
      </c>
      <c r="I137" s="19">
        <f t="shared" si="64"/>
        <v>77.2</v>
      </c>
      <c r="J137" s="19">
        <f t="shared" si="64"/>
        <v>571.9</v>
      </c>
      <c r="K137" s="25"/>
      <c r="L137" s="19">
        <f t="shared" ref="L137" si="65">SUM(L128:L136)</f>
        <v>96.98</v>
      </c>
    </row>
    <row r="138" spans="1:12" ht="14.4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600</v>
      </c>
      <c r="G138" s="32">
        <f t="shared" ref="G138" si="66">G127+G137</f>
        <v>22</v>
      </c>
      <c r="H138" s="32">
        <f t="shared" ref="H138" si="67">H127+H137</f>
        <v>19.8</v>
      </c>
      <c r="I138" s="32">
        <f t="shared" ref="I138" si="68">I127+I137</f>
        <v>77.2</v>
      </c>
      <c r="J138" s="32">
        <f t="shared" ref="J138:L138" si="69">J127+J137</f>
        <v>571.9</v>
      </c>
      <c r="K138" s="32"/>
      <c r="L138" s="32">
        <f t="shared" si="69"/>
        <v>96.98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 t="s">
        <v>82</v>
      </c>
      <c r="F148" s="43">
        <v>100</v>
      </c>
      <c r="G148" s="43">
        <v>1.8</v>
      </c>
      <c r="H148" s="43">
        <v>1.5</v>
      </c>
      <c r="I148" s="43">
        <v>4.5</v>
      </c>
      <c r="J148" s="43">
        <v>39</v>
      </c>
      <c r="K148" s="44"/>
      <c r="L148" s="43"/>
    </row>
    <row r="149" spans="1:12" ht="14.4">
      <c r="A149" s="23"/>
      <c r="B149" s="15"/>
      <c r="C149" s="11"/>
      <c r="D149" s="7" t="s">
        <v>28</v>
      </c>
      <c r="E149" s="42" t="s">
        <v>79</v>
      </c>
      <c r="F149" s="43">
        <v>90</v>
      </c>
      <c r="G149" s="43">
        <v>14.5</v>
      </c>
      <c r="H149" s="43">
        <v>14.8</v>
      </c>
      <c r="I149" s="43">
        <v>0.6</v>
      </c>
      <c r="J149" s="43">
        <v>194</v>
      </c>
      <c r="K149" s="44"/>
      <c r="L149" s="43">
        <v>62.46</v>
      </c>
    </row>
    <row r="150" spans="1:12" ht="14.4">
      <c r="A150" s="23"/>
      <c r="B150" s="15"/>
      <c r="C150" s="11"/>
      <c r="D150" s="7" t="s">
        <v>29</v>
      </c>
      <c r="E150" s="42" t="s">
        <v>80</v>
      </c>
      <c r="F150" s="43">
        <v>150</v>
      </c>
      <c r="G150" s="43">
        <v>2.7</v>
      </c>
      <c r="H150" s="43">
        <v>5.8</v>
      </c>
      <c r="I150" s="43">
        <v>31.6</v>
      </c>
      <c r="J150" s="43">
        <v>189</v>
      </c>
      <c r="K150" s="44"/>
      <c r="L150" s="43">
        <v>16.899999999999999</v>
      </c>
    </row>
    <row r="151" spans="1:12" ht="14.4">
      <c r="A151" s="23"/>
      <c r="B151" s="15"/>
      <c r="C151" s="11"/>
      <c r="D151" s="7" t="s">
        <v>30</v>
      </c>
      <c r="E151" s="42" t="s">
        <v>69</v>
      </c>
      <c r="F151" s="43">
        <v>200</v>
      </c>
      <c r="G151" s="43">
        <v>2.8</v>
      </c>
      <c r="H151" s="43">
        <v>2.5</v>
      </c>
      <c r="I151" s="43">
        <v>15.1</v>
      </c>
      <c r="J151" s="43">
        <v>94.1</v>
      </c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 t="s">
        <v>53</v>
      </c>
      <c r="F153" s="43">
        <v>20</v>
      </c>
      <c r="G153" s="43">
        <v>0.7</v>
      </c>
      <c r="H153" s="43">
        <v>0.1</v>
      </c>
      <c r="I153" s="43">
        <v>9.4</v>
      </c>
      <c r="J153" s="43">
        <v>41</v>
      </c>
      <c r="K153" s="44"/>
      <c r="L153" s="43"/>
    </row>
    <row r="154" spans="1:12" ht="14.4">
      <c r="A154" s="23"/>
      <c r="B154" s="15"/>
      <c r="C154" s="11"/>
      <c r="D154" s="6" t="s">
        <v>46</v>
      </c>
      <c r="E154" s="42" t="s">
        <v>81</v>
      </c>
      <c r="F154" s="43">
        <v>17</v>
      </c>
      <c r="G154" s="43">
        <v>0.4</v>
      </c>
      <c r="H154" s="43">
        <v>0.5</v>
      </c>
      <c r="I154" s="43">
        <v>5.4</v>
      </c>
      <c r="J154" s="43">
        <v>28</v>
      </c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577</v>
      </c>
      <c r="G156" s="19">
        <f t="shared" ref="G156:J156" si="72">SUM(G147:G155)</f>
        <v>22.9</v>
      </c>
      <c r="H156" s="19">
        <f t="shared" si="72"/>
        <v>25.200000000000003</v>
      </c>
      <c r="I156" s="19">
        <f t="shared" si="72"/>
        <v>66.600000000000009</v>
      </c>
      <c r="J156" s="19">
        <f t="shared" si="72"/>
        <v>585.1</v>
      </c>
      <c r="K156" s="25"/>
      <c r="L156" s="19">
        <f t="shared" ref="L156" si="73">SUM(L147:L155)</f>
        <v>79.36</v>
      </c>
    </row>
    <row r="157" spans="1:12" ht="14.4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577</v>
      </c>
      <c r="G157" s="32">
        <f t="shared" ref="G157" si="74">G146+G156</f>
        <v>22.9</v>
      </c>
      <c r="H157" s="32">
        <f t="shared" ref="H157" si="75">H146+H156</f>
        <v>25.200000000000003</v>
      </c>
      <c r="I157" s="32">
        <f t="shared" ref="I157" si="76">I146+I156</f>
        <v>66.600000000000009</v>
      </c>
      <c r="J157" s="32">
        <f t="shared" ref="J157:L157" si="77">J146+J156</f>
        <v>585.1</v>
      </c>
      <c r="K157" s="32"/>
      <c r="L157" s="32">
        <f t="shared" si="77"/>
        <v>79.36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61</v>
      </c>
      <c r="F166" s="43" t="s">
        <v>85</v>
      </c>
      <c r="G166" s="43">
        <v>2.2999999999999998</v>
      </c>
      <c r="H166" s="43">
        <v>7.4</v>
      </c>
      <c r="I166" s="43">
        <v>14.5</v>
      </c>
      <c r="J166" s="43">
        <v>134</v>
      </c>
      <c r="K166" s="44"/>
      <c r="L166" s="43">
        <v>11.59</v>
      </c>
    </row>
    <row r="167" spans="1:12" ht="26.4">
      <c r="A167" s="23"/>
      <c r="B167" s="15"/>
      <c r="C167" s="11"/>
      <c r="D167" s="7" t="s">
        <v>27</v>
      </c>
      <c r="E167" s="42" t="s">
        <v>83</v>
      </c>
      <c r="F167" s="43" t="s">
        <v>66</v>
      </c>
      <c r="G167" s="43">
        <v>13.5</v>
      </c>
      <c r="H167" s="43">
        <v>10.8</v>
      </c>
      <c r="I167" s="43">
        <v>31.2</v>
      </c>
      <c r="J167" s="43">
        <v>276</v>
      </c>
      <c r="K167" s="44"/>
      <c r="L167" s="43">
        <v>83.57</v>
      </c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 t="s">
        <v>84</v>
      </c>
      <c r="F170" s="43">
        <v>200</v>
      </c>
      <c r="G170" s="43">
        <v>2.82</v>
      </c>
      <c r="H170" s="43">
        <v>0.2</v>
      </c>
      <c r="I170" s="43">
        <v>0</v>
      </c>
      <c r="J170" s="43">
        <v>15</v>
      </c>
      <c r="K170" s="44">
        <v>61</v>
      </c>
      <c r="L170" s="43">
        <v>2.82</v>
      </c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 t="s">
        <v>46</v>
      </c>
      <c r="E173" s="42" t="s">
        <v>64</v>
      </c>
      <c r="F173" s="43">
        <v>100</v>
      </c>
      <c r="G173" s="43">
        <v>0.4</v>
      </c>
      <c r="H173" s="43">
        <v>0</v>
      </c>
      <c r="I173" s="43">
        <v>14.4</v>
      </c>
      <c r="J173" s="43">
        <v>59.2</v>
      </c>
      <c r="K173" s="44"/>
      <c r="L173" s="43">
        <v>14.19</v>
      </c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300</v>
      </c>
      <c r="G175" s="19">
        <f t="shared" ref="G175:J175" si="80">SUM(G166:G174)</f>
        <v>19.02</v>
      </c>
      <c r="H175" s="19">
        <f t="shared" si="80"/>
        <v>18.400000000000002</v>
      </c>
      <c r="I175" s="19">
        <f t="shared" si="80"/>
        <v>60.1</v>
      </c>
      <c r="J175" s="19">
        <f t="shared" si="80"/>
        <v>484.2</v>
      </c>
      <c r="K175" s="25"/>
      <c r="L175" s="19">
        <f t="shared" ref="L175" si="81">SUM(L166:L174)</f>
        <v>112.16999999999999</v>
      </c>
    </row>
    <row r="176" spans="1:12" ht="14.4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300</v>
      </c>
      <c r="G176" s="32">
        <f t="shared" ref="G176" si="82">G165+G175</f>
        <v>19.02</v>
      </c>
      <c r="H176" s="32">
        <f t="shared" ref="H176" si="83">H165+H175</f>
        <v>18.400000000000002</v>
      </c>
      <c r="I176" s="32">
        <f t="shared" ref="I176" si="84">I165+I175</f>
        <v>60.1</v>
      </c>
      <c r="J176" s="32">
        <f t="shared" ref="J176:L176" si="85">J165+J175</f>
        <v>484.2</v>
      </c>
      <c r="K176" s="32"/>
      <c r="L176" s="32">
        <f t="shared" si="85"/>
        <v>112.16999999999999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86</v>
      </c>
      <c r="F185" s="43">
        <v>60</v>
      </c>
      <c r="G185" s="43">
        <v>0.5</v>
      </c>
      <c r="H185" s="43">
        <v>0.1</v>
      </c>
      <c r="I185" s="43">
        <v>1</v>
      </c>
      <c r="J185" s="43">
        <v>6.9</v>
      </c>
      <c r="K185" s="44"/>
      <c r="L185" s="43">
        <v>8.51</v>
      </c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 t="s">
        <v>87</v>
      </c>
      <c r="F187" s="43">
        <v>90</v>
      </c>
      <c r="G187" s="43">
        <v>14</v>
      </c>
      <c r="H187" s="43">
        <v>11.6</v>
      </c>
      <c r="I187" s="43">
        <v>13</v>
      </c>
      <c r="J187" s="43">
        <v>212</v>
      </c>
      <c r="K187" s="44"/>
      <c r="L187" s="43">
        <v>37.869999999999997</v>
      </c>
    </row>
    <row r="188" spans="1:12" ht="14.4">
      <c r="A188" s="23"/>
      <c r="B188" s="15"/>
      <c r="C188" s="11"/>
      <c r="D188" s="7" t="s">
        <v>29</v>
      </c>
      <c r="E188" s="42" t="s">
        <v>51</v>
      </c>
      <c r="F188" s="43">
        <v>150</v>
      </c>
      <c r="G188" s="43">
        <v>3.3</v>
      </c>
      <c r="H188" s="43">
        <v>4.4000000000000004</v>
      </c>
      <c r="I188" s="43">
        <v>23.5</v>
      </c>
      <c r="J188" s="43">
        <v>147</v>
      </c>
      <c r="K188" s="44"/>
      <c r="L188" s="43">
        <v>13.23</v>
      </c>
    </row>
    <row r="189" spans="1:12" ht="14.4">
      <c r="A189" s="23"/>
      <c r="B189" s="15"/>
      <c r="C189" s="11"/>
      <c r="D189" s="7" t="s">
        <v>30</v>
      </c>
      <c r="E189" s="42" t="s">
        <v>88</v>
      </c>
      <c r="F189" s="43">
        <v>200</v>
      </c>
      <c r="G189" s="43">
        <v>0.2</v>
      </c>
      <c r="H189" s="43">
        <v>0</v>
      </c>
      <c r="I189" s="43">
        <v>20.6</v>
      </c>
      <c r="J189" s="43">
        <v>83.2</v>
      </c>
      <c r="K189" s="44"/>
      <c r="L189" s="43">
        <v>8.02</v>
      </c>
    </row>
    <row r="190" spans="1:12" ht="14.4">
      <c r="A190" s="23"/>
      <c r="B190" s="15"/>
      <c r="C190" s="11"/>
      <c r="D190" s="7" t="s">
        <v>31</v>
      </c>
      <c r="E190" s="42" t="s">
        <v>59</v>
      </c>
      <c r="F190" s="43">
        <v>20</v>
      </c>
      <c r="G190" s="43">
        <v>1</v>
      </c>
      <c r="H190" s="43">
        <v>0.3</v>
      </c>
      <c r="I190" s="43">
        <v>8.1</v>
      </c>
      <c r="J190" s="43">
        <v>39</v>
      </c>
      <c r="K190" s="44"/>
      <c r="L190" s="43">
        <v>1.34</v>
      </c>
    </row>
    <row r="191" spans="1:12" ht="14.4">
      <c r="A191" s="23"/>
      <c r="B191" s="15"/>
      <c r="C191" s="11"/>
      <c r="D191" s="7" t="s">
        <v>32</v>
      </c>
      <c r="E191" s="42" t="s">
        <v>53</v>
      </c>
      <c r="F191" s="43">
        <v>20</v>
      </c>
      <c r="G191" s="43">
        <v>0.7</v>
      </c>
      <c r="H191" s="43">
        <v>0.1</v>
      </c>
      <c r="I191" s="43">
        <v>9.4</v>
      </c>
      <c r="J191" s="43">
        <v>41</v>
      </c>
      <c r="K191" s="44"/>
      <c r="L191" s="43">
        <v>1.34</v>
      </c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540</v>
      </c>
      <c r="G194" s="19">
        <f t="shared" ref="G194:J194" si="88">SUM(G185:G193)</f>
        <v>19.7</v>
      </c>
      <c r="H194" s="19">
        <f t="shared" si="88"/>
        <v>16.500000000000004</v>
      </c>
      <c r="I194" s="19">
        <f t="shared" si="88"/>
        <v>75.600000000000009</v>
      </c>
      <c r="J194" s="19">
        <f t="shared" si="88"/>
        <v>529.09999999999991</v>
      </c>
      <c r="K194" s="25"/>
      <c r="L194" s="19">
        <f t="shared" ref="L194" si="89">SUM(L185:L193)</f>
        <v>70.31</v>
      </c>
    </row>
    <row r="195" spans="1:12" ht="14.4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540</v>
      </c>
      <c r="G195" s="32">
        <f t="shared" ref="G195" si="90">G184+G194</f>
        <v>19.7</v>
      </c>
      <c r="H195" s="32">
        <f t="shared" ref="H195" si="91">H184+H194</f>
        <v>16.500000000000004</v>
      </c>
      <c r="I195" s="32">
        <f t="shared" ref="I195" si="92">I184+I194</f>
        <v>75.600000000000009</v>
      </c>
      <c r="J195" s="32">
        <f t="shared" ref="J195:L195" si="93">J184+J194</f>
        <v>529.09999999999991</v>
      </c>
      <c r="K195" s="32"/>
      <c r="L195" s="32">
        <f t="shared" si="93"/>
        <v>70.31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488.7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19.3</v>
      </c>
      <c r="H196" s="34">
        <f t="shared" si="94"/>
        <v>18.82</v>
      </c>
      <c r="I196" s="34">
        <f t="shared" si="94"/>
        <v>76.78</v>
      </c>
      <c r="J196" s="34">
        <f t="shared" si="94"/>
        <v>553.89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92.378999999999991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1.10-15.10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Сердюков</cp:lastModifiedBy>
  <cp:lastPrinted>2023-10-16T05:41:39Z</cp:lastPrinted>
  <dcterms:created xsi:type="dcterms:W3CDTF">2022-05-16T14:23:56Z</dcterms:created>
  <dcterms:modified xsi:type="dcterms:W3CDTF">2023-10-27T08:00:34Z</dcterms:modified>
</cp:coreProperties>
</file>