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L196" i="1" l="1"/>
  <c r="J196" i="1"/>
  <c r="H196" i="1"/>
  <c r="G196" i="1"/>
  <c r="F196" i="1"/>
</calcChain>
</file>

<file path=xl/sharedStrings.xml><?xml version="1.0" encoding="utf-8"?>
<sst xmlns="http://schemas.openxmlformats.org/spreadsheetml/2006/main" count="256" uniqueCount="87">
  <si>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</si>
  <si>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</si>
  <si>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</si>
  <si>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</si>
  <si>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</si>
  <si>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</si>
  <si>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</si>
  <si>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</si>
  <si>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</si>
  <si>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</si>
  <si>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</si>
  <si>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</si>
  <si>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</si>
  <si>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</si>
  <si>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</si>
  <si>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</si>
  <si>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</si>
  <si>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</si>
  <si>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</si>
  <si>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</si>
  <si>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</si>
  <si>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</si>
  <si>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</si>
  <si>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</si>
  <si>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</si>
  <si>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</si>
  <si>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</si>
  <si>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</si>
  <si>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</si>
  <si>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</si>
  <si>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</si>
  <si>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</si>
  <si>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</si>
  <si>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</si>
  <si>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</si>
  <si>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</si>
  <si>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</si>
  <si>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</si>
  <si>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</si>
  <si>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</t>
  </si>
  <si>
    <t>с сыром и маслом</t>
  </si>
  <si>
    <t>Чай с лимоном и апельсином</t>
  </si>
  <si>
    <t>из овсяных хлопьев "Геркулес"</t>
  </si>
  <si>
    <t>Банан</t>
  </si>
  <si>
    <t>пшеничный</t>
  </si>
  <si>
    <t>с сыром</t>
  </si>
  <si>
    <t>Кофейный напиток</t>
  </si>
  <si>
    <t>ржаной и пшеничный</t>
  </si>
  <si>
    <t>йогурт</t>
  </si>
  <si>
    <t>Котлета рыбная запеченная</t>
  </si>
  <si>
    <t>Плов из мяса</t>
  </si>
  <si>
    <t>Овощи</t>
  </si>
  <si>
    <t>натуральные (помидоры)</t>
  </si>
  <si>
    <t>Какао с молоком</t>
  </si>
  <si>
    <t>пшеничный, ржаной</t>
  </si>
  <si>
    <t>яблоко</t>
  </si>
  <si>
    <t>Запеканка "Царская" из творога с молоком сгущенным</t>
  </si>
  <si>
    <t>31Ю7</t>
  </si>
  <si>
    <t>чай "Витаминный"</t>
  </si>
  <si>
    <t>с маслом</t>
  </si>
  <si>
    <t>Фрикадельки из кур</t>
  </si>
  <si>
    <t>чай с молоком</t>
  </si>
  <si>
    <t>дарницкий</t>
  </si>
  <si>
    <t>Гарнир</t>
  </si>
  <si>
    <t>каша гречневая</t>
  </si>
  <si>
    <t>Хлеб</t>
  </si>
  <si>
    <t>пюре картофельное</t>
  </si>
  <si>
    <t>Каша пшённая жидкая с маслом</t>
  </si>
  <si>
    <t>Кекс</t>
  </si>
  <si>
    <t>Йогурт</t>
  </si>
  <si>
    <t>молочный</t>
  </si>
  <si>
    <t>Шницель из говядины</t>
  </si>
  <si>
    <t>макароны отварные</t>
  </si>
  <si>
    <t>сок</t>
  </si>
  <si>
    <t>Фрикасе из птицы</t>
  </si>
  <si>
    <t>Рис припущенный с овощами</t>
  </si>
  <si>
    <t>Чай с молоком</t>
  </si>
  <si>
    <t>Суфле творожноен со сгущёным молоком "Чизкейк"</t>
  </si>
  <si>
    <t>Чай с сахаром</t>
  </si>
  <si>
    <t>Яблоко</t>
  </si>
  <si>
    <t>Биточки рыбные</t>
  </si>
  <si>
    <t>Огурцы консервированные</t>
  </si>
  <si>
    <t>Чай витаминный</t>
  </si>
  <si>
    <t>0-,7</t>
  </si>
  <si>
    <t>Молочный</t>
  </si>
  <si>
    <t>Курзенева Н.В.</t>
  </si>
  <si>
    <t>Филиал МАОУ Велижанская СОШ"-"СОШ с.Бухтал"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</si>
</sst>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86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200</v>
      </c>
      <c r="G6" s="43">
        <v>7.5</v>
      </c>
      <c r="H6" s="43">
        <v>7.7</v>
      </c>
      <c r="I6" s="43">
        <v>26</v>
      </c>
      <c r="J6" s="43">
        <v>203</v>
      </c>
      <c r="K6" s="44">
        <v>311</v>
      </c>
      <c r="L6" s="43">
        <v>22.34</v>
      </c>
    </row>
    <row r="7" spans="1:12" ht="15" x14ac:dyDescent="0.25">
      <c r="A7" s="23"/>
      <c r="B7" s="15"/>
      <c r="C7" s="11"/>
      <c r="D7" s="6" t="s">
        <v>39</v>
      </c>
      <c r="E7" s="42" t="s">
        <v>40</v>
      </c>
      <c r="F7" s="43">
        <v>40</v>
      </c>
      <c r="G7" s="43">
        <v>6.1</v>
      </c>
      <c r="H7" s="43">
        <v>7.8</v>
      </c>
      <c r="I7" s="43">
        <v>7.9</v>
      </c>
      <c r="J7" s="43">
        <v>126</v>
      </c>
      <c r="K7" s="51">
        <v>44986</v>
      </c>
      <c r="L7" s="43">
        <v>22.34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15.5</v>
      </c>
      <c r="J8" s="43">
        <v>63</v>
      </c>
      <c r="K8" s="44">
        <v>686</v>
      </c>
      <c r="L8" s="43">
        <v>15.88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</v>
      </c>
      <c r="H9" s="43">
        <v>0.3</v>
      </c>
      <c r="I9" s="43">
        <v>8.1</v>
      </c>
      <c r="J9" s="43">
        <v>39</v>
      </c>
      <c r="K9" s="44"/>
      <c r="L9" s="43">
        <v>1.62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231</v>
      </c>
      <c r="G10" s="43">
        <v>0.6</v>
      </c>
      <c r="H10" s="43">
        <v>0</v>
      </c>
      <c r="I10" s="43">
        <v>21.6</v>
      </c>
      <c r="J10" s="43">
        <v>89</v>
      </c>
      <c r="K10" s="44">
        <v>458</v>
      </c>
      <c r="L10" s="43">
        <v>46.96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691</v>
      </c>
      <c r="G13" s="19">
        <f t="shared" ref="G13:J13" si="0">SUM(G6:G12)</f>
        <v>15.399999999999999</v>
      </c>
      <c r="H13" s="19">
        <f t="shared" si="0"/>
        <v>15.8</v>
      </c>
      <c r="I13" s="19">
        <f t="shared" si="0"/>
        <v>79.099999999999994</v>
      </c>
      <c r="J13" s="19">
        <f t="shared" si="0"/>
        <v>520</v>
      </c>
      <c r="K13" s="25"/>
      <c r="L13" s="19">
        <f t="shared" ref="L13" si="1">SUM(L6:L12)</f>
        <v>109.14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691</v>
      </c>
      <c r="G24" s="32">
        <f t="shared" ref="G24:J24" si="4">G13+G23</f>
        <v>15.399999999999999</v>
      </c>
      <c r="H24" s="32">
        <f t="shared" si="4"/>
        <v>15.8</v>
      </c>
      <c r="I24" s="32">
        <f t="shared" si="4"/>
        <v>79.099999999999994</v>
      </c>
      <c r="J24" s="32">
        <f t="shared" si="4"/>
        <v>520</v>
      </c>
      <c r="K24" s="32"/>
      <c r="L24" s="32">
        <f t="shared" ref="L24" si="5">L13+L23</f>
        <v>109.14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9.3000000000000007</v>
      </c>
      <c r="H25" s="40">
        <v>8.3000000000000007</v>
      </c>
      <c r="I25" s="40">
        <v>11.6</v>
      </c>
      <c r="J25" s="40">
        <v>158</v>
      </c>
      <c r="K25" s="41">
        <v>388</v>
      </c>
      <c r="L25" s="40">
        <v>41.75</v>
      </c>
    </row>
    <row r="26" spans="1:12" ht="15" x14ac:dyDescent="0.25">
      <c r="A26" s="14"/>
      <c r="B26" s="15"/>
      <c r="C26" s="11"/>
      <c r="D26" s="6" t="s">
        <v>39</v>
      </c>
      <c r="E26" s="42" t="s">
        <v>45</v>
      </c>
      <c r="F26" s="43">
        <v>35</v>
      </c>
      <c r="G26" s="43">
        <v>5.3</v>
      </c>
      <c r="H26" s="43">
        <v>3.7</v>
      </c>
      <c r="I26" s="43">
        <v>7.2</v>
      </c>
      <c r="J26" s="43">
        <v>83</v>
      </c>
      <c r="K26" s="44">
        <v>3</v>
      </c>
      <c r="L26" s="43">
        <v>12.71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2.2999999999999998</v>
      </c>
      <c r="H27" s="43">
        <v>2.5</v>
      </c>
      <c r="I27" s="43">
        <v>14.8</v>
      </c>
      <c r="J27" s="43">
        <v>91</v>
      </c>
      <c r="K27" s="44">
        <v>690</v>
      </c>
      <c r="L27" s="43">
        <v>10.11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0.7</v>
      </c>
      <c r="H28" s="43">
        <v>0.1</v>
      </c>
      <c r="I28" s="43">
        <v>9.4</v>
      </c>
      <c r="J28" s="43">
        <v>41</v>
      </c>
      <c r="K28" s="44"/>
      <c r="L28" s="43">
        <v>1.72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48</v>
      </c>
      <c r="E30" s="42" t="s">
        <v>84</v>
      </c>
      <c r="F30" s="43">
        <v>100</v>
      </c>
      <c r="G30" s="43">
        <v>1.8</v>
      </c>
      <c r="H30" s="43">
        <v>1.5</v>
      </c>
      <c r="I30" s="43">
        <v>4.5</v>
      </c>
      <c r="J30" s="43">
        <v>39</v>
      </c>
      <c r="K30" s="44">
        <v>698</v>
      </c>
      <c r="L30" s="43">
        <v>30.8</v>
      </c>
    </row>
    <row r="31" spans="1:12" ht="15" x14ac:dyDescent="0.25">
      <c r="A31" s="14"/>
      <c r="B31" s="15"/>
      <c r="C31" s="11"/>
      <c r="D31" s="6" t="s">
        <v>63</v>
      </c>
      <c r="E31" s="42" t="s">
        <v>66</v>
      </c>
      <c r="F31" s="43">
        <v>150</v>
      </c>
      <c r="G31" s="43">
        <v>3.3</v>
      </c>
      <c r="H31" s="43">
        <v>4.4000000000000004</v>
      </c>
      <c r="I31" s="43">
        <v>23.5</v>
      </c>
      <c r="J31" s="43">
        <v>147</v>
      </c>
      <c r="K31" s="44">
        <v>520</v>
      </c>
      <c r="L31" s="43">
        <v>12.19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 t="shared" ref="G32" si="6">SUM(G25:G31)</f>
        <v>22.700000000000003</v>
      </c>
      <c r="H32" s="19">
        <f t="shared" ref="H32" si="7">SUM(H25:H31)</f>
        <v>20.5</v>
      </c>
      <c r="I32" s="19">
        <f t="shared" ref="I32" si="8">SUM(I25:I31)</f>
        <v>71</v>
      </c>
      <c r="J32" s="19">
        <f t="shared" ref="J32:L32" si="9">SUM(J25:J31)</f>
        <v>559</v>
      </c>
      <c r="K32" s="25"/>
      <c r="L32" s="19">
        <f t="shared" si="9"/>
        <v>109.27999999999999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615</v>
      </c>
      <c r="G43" s="32">
        <f t="shared" ref="G43" si="14">G32+G42</f>
        <v>22.700000000000003</v>
      </c>
      <c r="H43" s="32">
        <f t="shared" ref="H43" si="15">H32+H42</f>
        <v>20.5</v>
      </c>
      <c r="I43" s="32">
        <f t="shared" ref="I43" si="16">I32+I42</f>
        <v>71</v>
      </c>
      <c r="J43" s="32">
        <f t="shared" ref="J43:L43" si="17">J32+J42</f>
        <v>559</v>
      </c>
      <c r="K43" s="32"/>
      <c r="L43" s="32">
        <f t="shared" si="17"/>
        <v>109.27999999999999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12.5</v>
      </c>
      <c r="H44" s="40">
        <v>13.7</v>
      </c>
      <c r="I44" s="40">
        <v>36.5</v>
      </c>
      <c r="J44" s="40">
        <v>319</v>
      </c>
      <c r="K44" s="41">
        <v>370</v>
      </c>
      <c r="L44" s="40">
        <v>60.16</v>
      </c>
    </row>
    <row r="45" spans="1:12" ht="15" x14ac:dyDescent="0.25">
      <c r="A45" s="23"/>
      <c r="B45" s="15"/>
      <c r="C45" s="11"/>
      <c r="D45" s="6" t="s">
        <v>51</v>
      </c>
      <c r="E45" s="42" t="s">
        <v>52</v>
      </c>
      <c r="F45" s="43">
        <v>60</v>
      </c>
      <c r="G45" s="43">
        <v>0.7</v>
      </c>
      <c r="H45" s="43">
        <v>0.1</v>
      </c>
      <c r="I45" s="43">
        <v>2.7</v>
      </c>
      <c r="J45" s="43">
        <v>14</v>
      </c>
      <c r="K45" s="44">
        <v>106</v>
      </c>
      <c r="L45" s="43">
        <v>11.34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3.4</v>
      </c>
      <c r="H46" s="43">
        <v>3.2</v>
      </c>
      <c r="I46" s="43">
        <v>21.2</v>
      </c>
      <c r="J46" s="43">
        <v>127</v>
      </c>
      <c r="K46" s="44">
        <v>642</v>
      </c>
      <c r="L46" s="43">
        <v>11.71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20</v>
      </c>
      <c r="G47" s="43">
        <v>1</v>
      </c>
      <c r="H47" s="43">
        <v>0.3</v>
      </c>
      <c r="I47" s="43">
        <v>8.1</v>
      </c>
      <c r="J47" s="43">
        <v>39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150</v>
      </c>
      <c r="G48" s="43">
        <v>0.6</v>
      </c>
      <c r="H48" s="43">
        <v>0.5</v>
      </c>
      <c r="I48" s="43">
        <v>19.899999999999999</v>
      </c>
      <c r="J48" s="43">
        <v>87</v>
      </c>
      <c r="K48" s="44">
        <v>458</v>
      </c>
      <c r="L48" s="43">
        <v>23.1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18.2</v>
      </c>
      <c r="H51" s="19">
        <f t="shared" ref="H51" si="19">SUM(H44:H50)</f>
        <v>17.8</v>
      </c>
      <c r="I51" s="19">
        <f t="shared" ref="I51" si="20">SUM(I44:I50)</f>
        <v>88.4</v>
      </c>
      <c r="J51" s="19">
        <f t="shared" ref="J51:L51" si="21">SUM(J44:J50)</f>
        <v>586</v>
      </c>
      <c r="K51" s="25"/>
      <c r="L51" s="19">
        <f t="shared" si="21"/>
        <v>108.31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630</v>
      </c>
      <c r="G62" s="32">
        <f t="shared" ref="G62" si="26">G51+G61</f>
        <v>18.2</v>
      </c>
      <c r="H62" s="32">
        <f t="shared" ref="H62" si="27">H51+H61</f>
        <v>17.8</v>
      </c>
      <c r="I62" s="32">
        <f t="shared" ref="I62" si="28">I51+I61</f>
        <v>88.4</v>
      </c>
      <c r="J62" s="32">
        <f t="shared" ref="J62:L62" si="29">J51+J61</f>
        <v>586</v>
      </c>
      <c r="K62" s="32"/>
      <c r="L62" s="32">
        <f t="shared" si="29"/>
        <v>108.31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15.5</v>
      </c>
      <c r="H63" s="40">
        <v>12.9</v>
      </c>
      <c r="I63" s="40" t="s">
        <v>57</v>
      </c>
      <c r="J63" s="40">
        <v>305</v>
      </c>
      <c r="K63" s="52">
        <v>45056</v>
      </c>
      <c r="L63" s="40">
        <v>72.12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0.7</v>
      </c>
      <c r="H65" s="43">
        <v>0.1</v>
      </c>
      <c r="I65" s="43">
        <v>19.8</v>
      </c>
      <c r="J65" s="43">
        <v>83</v>
      </c>
      <c r="K65" s="44">
        <v>493</v>
      </c>
      <c r="L65" s="43">
        <v>7.45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232</v>
      </c>
      <c r="G67" s="43">
        <v>0.4</v>
      </c>
      <c r="H67" s="43">
        <v>0</v>
      </c>
      <c r="I67" s="43">
        <v>14.4</v>
      </c>
      <c r="J67" s="43">
        <v>59</v>
      </c>
      <c r="K67" s="44">
        <v>458</v>
      </c>
      <c r="L67" s="43">
        <v>69.88</v>
      </c>
    </row>
    <row r="68" spans="1:12" ht="15" x14ac:dyDescent="0.25">
      <c r="A68" s="23"/>
      <c r="B68" s="15"/>
      <c r="C68" s="11"/>
      <c r="D68" s="6" t="s">
        <v>39</v>
      </c>
      <c r="E68" s="42" t="s">
        <v>59</v>
      </c>
      <c r="F68" s="43">
        <v>29</v>
      </c>
      <c r="G68" s="43">
        <v>2.2999999999999998</v>
      </c>
      <c r="H68" s="43">
        <v>7.4</v>
      </c>
      <c r="I68" s="43">
        <v>14.5</v>
      </c>
      <c r="J68" s="43">
        <v>134</v>
      </c>
      <c r="K68" s="44">
        <v>1</v>
      </c>
      <c r="L68" s="43">
        <v>11.85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661</v>
      </c>
      <c r="G70" s="19">
        <f t="shared" ref="G70" si="30">SUM(G63:G69)</f>
        <v>18.899999999999999</v>
      </c>
      <c r="H70" s="19">
        <f t="shared" ref="H70" si="31">SUM(H63:H69)</f>
        <v>20.399999999999999</v>
      </c>
      <c r="I70" s="19">
        <f t="shared" ref="I70" si="32">SUM(I63:I69)</f>
        <v>48.7</v>
      </c>
      <c r="J70" s="19">
        <f t="shared" ref="J70:L70" si="33">SUM(J63:J69)</f>
        <v>581</v>
      </c>
      <c r="K70" s="25"/>
      <c r="L70" s="19">
        <f t="shared" si="33"/>
        <v>161.29999999999998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661</v>
      </c>
      <c r="G81" s="32">
        <f t="shared" ref="G81" si="38">G70+G80</f>
        <v>18.899999999999999</v>
      </c>
      <c r="H81" s="32">
        <f t="shared" ref="H81" si="39">H70+H80</f>
        <v>20.399999999999999</v>
      </c>
      <c r="I81" s="32">
        <f t="shared" ref="I81" si="40">I70+I80</f>
        <v>48.7</v>
      </c>
      <c r="J81" s="32">
        <f t="shared" ref="J81:L81" si="41">J70+J80</f>
        <v>581</v>
      </c>
      <c r="K81" s="32"/>
      <c r="L81" s="32">
        <f t="shared" si="41"/>
        <v>161.29999999999998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100</v>
      </c>
      <c r="G82" s="40">
        <v>10.8</v>
      </c>
      <c r="H82" s="40">
        <v>10.9</v>
      </c>
      <c r="I82" s="40">
        <v>5.4</v>
      </c>
      <c r="J82" s="40">
        <v>163</v>
      </c>
      <c r="K82" s="41">
        <v>410</v>
      </c>
      <c r="L82" s="40">
        <v>57.87</v>
      </c>
    </row>
    <row r="83" spans="1:12" ht="15" x14ac:dyDescent="0.25">
      <c r="A83" s="23"/>
      <c r="B83" s="15"/>
      <c r="C83" s="11"/>
      <c r="D83" s="6" t="s">
        <v>63</v>
      </c>
      <c r="E83" s="42" t="s">
        <v>64</v>
      </c>
      <c r="F83" s="43">
        <v>150</v>
      </c>
      <c r="G83" s="43">
        <v>1.7</v>
      </c>
      <c r="H83" s="43">
        <v>4.5</v>
      </c>
      <c r="I83" s="43">
        <v>24.3</v>
      </c>
      <c r="J83" s="43">
        <v>149</v>
      </c>
      <c r="K83" s="44">
        <v>510</v>
      </c>
      <c r="L83" s="43">
        <v>9.86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2.8</v>
      </c>
      <c r="H84" s="43">
        <v>2.5</v>
      </c>
      <c r="I84" s="43">
        <v>15.1</v>
      </c>
      <c r="J84" s="43">
        <v>94</v>
      </c>
      <c r="K84" s="44">
        <v>630</v>
      </c>
      <c r="L84" s="43">
        <v>16.13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</v>
      </c>
      <c r="H85" s="43">
        <v>0.3</v>
      </c>
      <c r="I85" s="43">
        <v>8.1</v>
      </c>
      <c r="J85" s="43">
        <v>39</v>
      </c>
      <c r="K85" s="44"/>
      <c r="L85" s="43">
        <v>1.72</v>
      </c>
    </row>
    <row r="86" spans="1:12" ht="15" x14ac:dyDescent="0.25">
      <c r="A86" s="23"/>
      <c r="B86" s="15"/>
      <c r="C86" s="11"/>
      <c r="D86" s="7" t="s">
        <v>24</v>
      </c>
      <c r="E86" s="42" t="s">
        <v>55</v>
      </c>
      <c r="F86" s="43">
        <v>135</v>
      </c>
      <c r="G86" s="43">
        <v>0.4</v>
      </c>
      <c r="H86" s="43">
        <v>0</v>
      </c>
      <c r="I86" s="43">
        <v>14.4</v>
      </c>
      <c r="J86" s="43">
        <v>59</v>
      </c>
      <c r="K86" s="44">
        <v>458</v>
      </c>
      <c r="L86" s="43">
        <v>14.74</v>
      </c>
    </row>
    <row r="87" spans="1:12" ht="15" x14ac:dyDescent="0.25">
      <c r="A87" s="23"/>
      <c r="B87" s="15"/>
      <c r="C87" s="11"/>
      <c r="D87" s="6" t="s">
        <v>65</v>
      </c>
      <c r="E87" s="42" t="s">
        <v>62</v>
      </c>
      <c r="F87" s="43">
        <v>12</v>
      </c>
      <c r="G87" s="43">
        <v>0.7</v>
      </c>
      <c r="H87" s="43">
        <v>0.1</v>
      </c>
      <c r="I87" s="43">
        <v>9.4</v>
      </c>
      <c r="J87" s="43">
        <v>41</v>
      </c>
      <c r="K87" s="44"/>
      <c r="L87" s="43">
        <v>0.43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617</v>
      </c>
      <c r="G89" s="19">
        <f t="shared" ref="G89" si="42">SUM(G82:G88)</f>
        <v>17.399999999999999</v>
      </c>
      <c r="H89" s="19">
        <f t="shared" ref="H89" si="43">SUM(H82:H88)</f>
        <v>18.3</v>
      </c>
      <c r="I89" s="19">
        <f t="shared" ref="I89" si="44">SUM(I82:I88)</f>
        <v>76.700000000000017</v>
      </c>
      <c r="J89" s="19">
        <f t="shared" ref="J89:L89" si="45">SUM(J82:J88)</f>
        <v>545</v>
      </c>
      <c r="K89" s="25"/>
      <c r="L89" s="19">
        <f t="shared" si="45"/>
        <v>100.74999999999999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617</v>
      </c>
      <c r="G100" s="32">
        <f t="shared" ref="G100" si="50">G89+G99</f>
        <v>17.399999999999999</v>
      </c>
      <c r="H100" s="32">
        <f t="shared" ref="H100" si="51">H89+H99</f>
        <v>18.3</v>
      </c>
      <c r="I100" s="32">
        <f t="shared" ref="I100" si="52">I89+I99</f>
        <v>76.700000000000017</v>
      </c>
      <c r="J100" s="32">
        <f t="shared" ref="J100:L100" si="53">J89+J99</f>
        <v>545</v>
      </c>
      <c r="K100" s="32"/>
      <c r="L100" s="32">
        <f t="shared" si="53"/>
        <v>100.74999999999999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205</v>
      </c>
      <c r="G101" s="40">
        <v>4.8</v>
      </c>
      <c r="H101" s="40">
        <v>6.9</v>
      </c>
      <c r="I101" s="40">
        <v>28</v>
      </c>
      <c r="J101" s="40">
        <v>193</v>
      </c>
      <c r="K101" s="41">
        <v>311</v>
      </c>
      <c r="L101" s="40">
        <v>18.649999999999999</v>
      </c>
    </row>
    <row r="102" spans="1:12" ht="15" x14ac:dyDescent="0.25">
      <c r="A102" s="23"/>
      <c r="B102" s="15"/>
      <c r="C102" s="11"/>
      <c r="D102" s="6" t="s">
        <v>68</v>
      </c>
      <c r="E102" s="42" t="s">
        <v>68</v>
      </c>
      <c r="F102" s="43">
        <v>50</v>
      </c>
      <c r="G102" s="43">
        <v>1.1000000000000001</v>
      </c>
      <c r="H102" s="43">
        <v>1.5</v>
      </c>
      <c r="I102" s="43">
        <v>21</v>
      </c>
      <c r="J102" s="43">
        <v>102</v>
      </c>
      <c r="K102" s="44">
        <v>698</v>
      </c>
      <c r="L102" s="43">
        <v>19.649999999999999</v>
      </c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2.2999999999999998</v>
      </c>
      <c r="H103" s="43">
        <v>2.5</v>
      </c>
      <c r="I103" s="43">
        <v>14.8</v>
      </c>
      <c r="J103" s="43">
        <v>91</v>
      </c>
      <c r="K103" s="44">
        <v>690</v>
      </c>
      <c r="L103" s="43">
        <v>11.98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1</v>
      </c>
      <c r="H104" s="43">
        <v>0.3</v>
      </c>
      <c r="I104" s="43">
        <v>8.1</v>
      </c>
      <c r="J104" s="43">
        <v>39</v>
      </c>
      <c r="K104" s="44"/>
      <c r="L104" s="43">
        <v>2.2400000000000002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69</v>
      </c>
      <c r="E106" s="42" t="s">
        <v>70</v>
      </c>
      <c r="F106" s="43">
        <v>125</v>
      </c>
      <c r="G106" s="43">
        <v>1.8</v>
      </c>
      <c r="H106" s="43">
        <v>1.5</v>
      </c>
      <c r="I106" s="43">
        <v>4.5</v>
      </c>
      <c r="J106" s="43">
        <v>39</v>
      </c>
      <c r="K106" s="44">
        <v>698</v>
      </c>
      <c r="L106" s="43">
        <v>15.05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11</v>
      </c>
      <c r="H108" s="19">
        <f t="shared" si="54"/>
        <v>12.700000000000001</v>
      </c>
      <c r="I108" s="19">
        <f t="shared" si="54"/>
        <v>76.399999999999991</v>
      </c>
      <c r="J108" s="19">
        <f t="shared" si="54"/>
        <v>464</v>
      </c>
      <c r="K108" s="25"/>
      <c r="L108" s="19">
        <f t="shared" ref="L108" si="55">SUM(L101:L107)</f>
        <v>67.570000000000007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620</v>
      </c>
      <c r="G119" s="32">
        <f t="shared" ref="G119" si="58">G108+G118</f>
        <v>11</v>
      </c>
      <c r="H119" s="32">
        <f t="shared" ref="H119" si="59">H108+H118</f>
        <v>12.700000000000001</v>
      </c>
      <c r="I119" s="32">
        <f t="shared" ref="I119" si="60">I108+I118</f>
        <v>76.399999999999991</v>
      </c>
      <c r="J119" s="32">
        <f t="shared" ref="J119:L119" si="61">J108+J118</f>
        <v>464</v>
      </c>
      <c r="K119" s="32"/>
      <c r="L119" s="32">
        <f t="shared" si="61"/>
        <v>67.570000000000007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100</v>
      </c>
      <c r="G120" s="40">
        <v>55.3</v>
      </c>
      <c r="H120" s="40">
        <v>11.8</v>
      </c>
      <c r="I120" s="40">
        <v>14.3</v>
      </c>
      <c r="J120" s="40">
        <v>196</v>
      </c>
      <c r="K120" s="41">
        <v>451</v>
      </c>
      <c r="L120" s="40">
        <v>55.07</v>
      </c>
    </row>
    <row r="121" spans="1:12" ht="15" x14ac:dyDescent="0.25">
      <c r="A121" s="14"/>
      <c r="B121" s="15"/>
      <c r="C121" s="11"/>
      <c r="D121" s="6" t="s">
        <v>63</v>
      </c>
      <c r="E121" s="42" t="s">
        <v>72</v>
      </c>
      <c r="F121" s="43">
        <v>150</v>
      </c>
      <c r="G121" s="43">
        <v>22.7</v>
      </c>
      <c r="H121" s="43">
        <v>2.8</v>
      </c>
      <c r="I121" s="43">
        <v>34.299999999999997</v>
      </c>
      <c r="J121" s="43">
        <v>175</v>
      </c>
      <c r="K121" s="44">
        <v>516</v>
      </c>
      <c r="L121" s="43">
        <v>7.41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0.2</v>
      </c>
      <c r="H122" s="43">
        <v>0</v>
      </c>
      <c r="I122" s="43">
        <v>11</v>
      </c>
      <c r="J122" s="43">
        <v>45</v>
      </c>
      <c r="K122" s="44">
        <v>518</v>
      </c>
      <c r="L122" s="43">
        <v>14.63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1</v>
      </c>
      <c r="H123" s="43">
        <v>0.3</v>
      </c>
      <c r="I123" s="43">
        <v>8.1</v>
      </c>
      <c r="J123" s="43">
        <v>39</v>
      </c>
      <c r="K123" s="44"/>
      <c r="L123" s="43">
        <v>2.2400000000000002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242</v>
      </c>
      <c r="G124" s="43">
        <v>50.8</v>
      </c>
      <c r="H124" s="43">
        <v>0.2</v>
      </c>
      <c r="I124" s="43">
        <v>5.7</v>
      </c>
      <c r="J124" s="43">
        <v>25</v>
      </c>
      <c r="K124" s="44">
        <v>458</v>
      </c>
      <c r="L124" s="43">
        <v>21.5</v>
      </c>
    </row>
    <row r="125" spans="1:12" ht="15" x14ac:dyDescent="0.25">
      <c r="A125" s="14"/>
      <c r="B125" s="15"/>
      <c r="C125" s="11"/>
      <c r="D125" s="6" t="s">
        <v>39</v>
      </c>
      <c r="E125" s="42" t="s">
        <v>45</v>
      </c>
      <c r="F125" s="43">
        <v>36</v>
      </c>
      <c r="G125" s="43">
        <v>17</v>
      </c>
      <c r="H125" s="43">
        <v>3.7</v>
      </c>
      <c r="I125" s="43">
        <v>7.2</v>
      </c>
      <c r="J125" s="43">
        <v>83</v>
      </c>
      <c r="K125" s="44">
        <v>3</v>
      </c>
      <c r="L125" s="43">
        <v>12.86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768</v>
      </c>
      <c r="G127" s="19">
        <f t="shared" ref="G127:J127" si="62">SUM(G120:G126)</f>
        <v>147</v>
      </c>
      <c r="H127" s="19">
        <f t="shared" si="62"/>
        <v>18.8</v>
      </c>
      <c r="I127" s="19">
        <f t="shared" si="62"/>
        <v>80.599999999999994</v>
      </c>
      <c r="J127" s="19">
        <f t="shared" si="62"/>
        <v>563</v>
      </c>
      <c r="K127" s="25"/>
      <c r="L127" s="19">
        <f t="shared" ref="L127" si="63">SUM(L120:L126)</f>
        <v>113.71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768</v>
      </c>
      <c r="G138" s="32">
        <f t="shared" ref="G138" si="66">G127+G137</f>
        <v>147</v>
      </c>
      <c r="H138" s="32">
        <f t="shared" ref="H138" si="67">H127+H137</f>
        <v>18.8</v>
      </c>
      <c r="I138" s="32">
        <f t="shared" ref="I138" si="68">I127+I137</f>
        <v>80.599999999999994</v>
      </c>
      <c r="J138" s="32">
        <f t="shared" ref="J138:L138" si="69">J127+J137</f>
        <v>563</v>
      </c>
      <c r="K138" s="32"/>
      <c r="L138" s="32">
        <f t="shared" si="69"/>
        <v>113.71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90</v>
      </c>
      <c r="G139" s="40">
        <v>14.5</v>
      </c>
      <c r="H139" s="40">
        <v>14.8</v>
      </c>
      <c r="I139" s="40">
        <v>0.6</v>
      </c>
      <c r="J139" s="40">
        <v>194</v>
      </c>
      <c r="K139" s="41">
        <v>493</v>
      </c>
      <c r="L139" s="40">
        <v>52.38</v>
      </c>
    </row>
    <row r="140" spans="1:12" ht="15" x14ac:dyDescent="0.25">
      <c r="A140" s="23"/>
      <c r="B140" s="15"/>
      <c r="C140" s="11"/>
      <c r="D140" s="6" t="s">
        <v>63</v>
      </c>
      <c r="E140" s="42" t="s">
        <v>75</v>
      </c>
      <c r="F140" s="43">
        <v>150</v>
      </c>
      <c r="G140" s="43">
        <v>2.7</v>
      </c>
      <c r="H140" s="43">
        <v>5.8</v>
      </c>
      <c r="I140" s="43">
        <v>31.6</v>
      </c>
      <c r="J140" s="43">
        <v>189</v>
      </c>
      <c r="K140" s="44">
        <v>416</v>
      </c>
      <c r="L140" s="43">
        <v>23.01</v>
      </c>
    </row>
    <row r="141" spans="1:12" ht="15" x14ac:dyDescent="0.2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2.8</v>
      </c>
      <c r="H141" s="43">
        <v>2.5</v>
      </c>
      <c r="I141" s="43">
        <v>15.4</v>
      </c>
      <c r="J141" s="43">
        <v>94</v>
      </c>
      <c r="K141" s="44">
        <v>630</v>
      </c>
      <c r="L141" s="43">
        <v>10.32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1</v>
      </c>
      <c r="H142" s="43">
        <v>0.3</v>
      </c>
      <c r="I142" s="43">
        <v>8.1</v>
      </c>
      <c r="J142" s="43">
        <v>39</v>
      </c>
      <c r="K142" s="44"/>
      <c r="L142" s="43">
        <v>2.2400000000000002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69</v>
      </c>
      <c r="E144" s="42" t="s">
        <v>70</v>
      </c>
      <c r="F144" s="43">
        <v>110</v>
      </c>
      <c r="G144" s="43">
        <v>1.8</v>
      </c>
      <c r="H144" s="43">
        <v>1.5</v>
      </c>
      <c r="I144" s="43">
        <v>4.5</v>
      </c>
      <c r="J144" s="43">
        <v>39</v>
      </c>
      <c r="K144" s="44">
        <v>598</v>
      </c>
      <c r="L144" s="43">
        <v>13.24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22.8</v>
      </c>
      <c r="H146" s="19">
        <f t="shared" si="70"/>
        <v>24.900000000000002</v>
      </c>
      <c r="I146" s="19">
        <f t="shared" si="70"/>
        <v>60.2</v>
      </c>
      <c r="J146" s="19">
        <f t="shared" si="70"/>
        <v>555</v>
      </c>
      <c r="K146" s="25"/>
      <c r="L146" s="19">
        <f t="shared" ref="L146" si="71">SUM(L139:L145)</f>
        <v>101.19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590</v>
      </c>
      <c r="G157" s="32">
        <f t="shared" ref="G157" si="74">G146+G156</f>
        <v>22.8</v>
      </c>
      <c r="H157" s="32">
        <f t="shared" ref="H157" si="75">H146+H156</f>
        <v>24.900000000000002</v>
      </c>
      <c r="I157" s="32">
        <f t="shared" ref="I157" si="76">I146+I156</f>
        <v>60.2</v>
      </c>
      <c r="J157" s="32">
        <f t="shared" ref="J157:L157" si="77">J146+J156</f>
        <v>555</v>
      </c>
      <c r="K157" s="32"/>
      <c r="L157" s="32">
        <f t="shared" si="77"/>
        <v>101.19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200</v>
      </c>
      <c r="G158" s="40">
        <v>13.5</v>
      </c>
      <c r="H158" s="40">
        <v>10.8</v>
      </c>
      <c r="I158" s="40">
        <v>31.2</v>
      </c>
      <c r="J158" s="40">
        <v>276</v>
      </c>
      <c r="K158" s="41">
        <v>19.5</v>
      </c>
      <c r="L158" s="40">
        <v>71.12</v>
      </c>
    </row>
    <row r="159" spans="1:12" ht="15" x14ac:dyDescent="0.25">
      <c r="A159" s="23"/>
      <c r="B159" s="15"/>
      <c r="C159" s="11"/>
      <c r="D159" s="6" t="s">
        <v>39</v>
      </c>
      <c r="E159" s="42" t="s">
        <v>59</v>
      </c>
      <c r="F159" s="43">
        <v>40</v>
      </c>
      <c r="G159" s="43">
        <v>2.2999999999999998</v>
      </c>
      <c r="H159" s="43">
        <v>7.4</v>
      </c>
      <c r="I159" s="43">
        <v>14.5</v>
      </c>
      <c r="J159" s="43">
        <v>134</v>
      </c>
      <c r="K159" s="44">
        <v>1</v>
      </c>
      <c r="L159" s="43">
        <v>13.81</v>
      </c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2.9</v>
      </c>
      <c r="H160" s="43">
        <v>0</v>
      </c>
      <c r="I160" s="43">
        <v>15</v>
      </c>
      <c r="J160" s="43">
        <v>61</v>
      </c>
      <c r="K160" s="44">
        <v>685</v>
      </c>
      <c r="L160" s="43">
        <v>2.81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79</v>
      </c>
      <c r="F162" s="43">
        <v>152</v>
      </c>
      <c r="G162" s="43">
        <v>0.4</v>
      </c>
      <c r="H162" s="43">
        <v>0</v>
      </c>
      <c r="I162" s="43">
        <v>14.4</v>
      </c>
      <c r="J162" s="43">
        <v>59</v>
      </c>
      <c r="K162" s="44">
        <v>458</v>
      </c>
      <c r="L162" s="43">
        <v>17.66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592</v>
      </c>
      <c r="G165" s="19">
        <f t="shared" ref="G165:J165" si="78">SUM(G158:G164)</f>
        <v>19.099999999999998</v>
      </c>
      <c r="H165" s="19">
        <f t="shared" si="78"/>
        <v>18.200000000000003</v>
      </c>
      <c r="I165" s="19">
        <f t="shared" si="78"/>
        <v>75.100000000000009</v>
      </c>
      <c r="J165" s="19">
        <f t="shared" si="78"/>
        <v>530</v>
      </c>
      <c r="K165" s="25"/>
      <c r="L165" s="19">
        <f t="shared" ref="L165" si="79">SUM(L158:L164)</f>
        <v>105.4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592</v>
      </c>
      <c r="G176" s="32">
        <f t="shared" ref="G176" si="82">G165+G175</f>
        <v>19.099999999999998</v>
      </c>
      <c r="H176" s="32">
        <f t="shared" ref="H176" si="83">H165+H175</f>
        <v>18.200000000000003</v>
      </c>
      <c r="I176" s="32">
        <f t="shared" ref="I176" si="84">I165+I175</f>
        <v>75.100000000000009</v>
      </c>
      <c r="J176" s="32">
        <f t="shared" ref="J176:L176" si="85">J165+J175</f>
        <v>530</v>
      </c>
      <c r="K176" s="32"/>
      <c r="L176" s="32">
        <f t="shared" si="85"/>
        <v>105.4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100</v>
      </c>
      <c r="G177" s="40">
        <v>14</v>
      </c>
      <c r="H177" s="40">
        <v>11.6</v>
      </c>
      <c r="I177" s="40">
        <v>13</v>
      </c>
      <c r="J177" s="40">
        <v>212</v>
      </c>
      <c r="K177" s="41">
        <v>345</v>
      </c>
      <c r="L177" s="40">
        <v>58.19</v>
      </c>
    </row>
    <row r="178" spans="1:12" ht="15" x14ac:dyDescent="0.25">
      <c r="A178" s="23"/>
      <c r="B178" s="15"/>
      <c r="C178" s="11"/>
      <c r="D178" s="6" t="s">
        <v>51</v>
      </c>
      <c r="E178" s="42" t="s">
        <v>81</v>
      </c>
      <c r="F178" s="43">
        <v>60</v>
      </c>
      <c r="G178" s="43">
        <v>0.5</v>
      </c>
      <c r="H178" s="43">
        <v>0.1</v>
      </c>
      <c r="I178" s="43">
        <v>1</v>
      </c>
      <c r="J178" s="43">
        <v>7</v>
      </c>
      <c r="K178" s="44">
        <v>101</v>
      </c>
      <c r="L178" s="43">
        <v>10.33</v>
      </c>
    </row>
    <row r="179" spans="1:12" ht="15" x14ac:dyDescent="0.2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 t="s">
        <v>83</v>
      </c>
      <c r="H179" s="43">
        <v>0.1</v>
      </c>
      <c r="I179" s="43">
        <v>19.8</v>
      </c>
      <c r="J179" s="43">
        <v>83</v>
      </c>
      <c r="K179" s="44">
        <v>493</v>
      </c>
      <c r="L179" s="43">
        <v>10.11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1</v>
      </c>
      <c r="H180" s="43">
        <v>0.3</v>
      </c>
      <c r="I180" s="43">
        <v>8.1</v>
      </c>
      <c r="J180" s="43">
        <v>39</v>
      </c>
      <c r="K180" s="44"/>
      <c r="L180" s="43">
        <v>2.2400000000000002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63</v>
      </c>
      <c r="E182" s="42" t="s">
        <v>66</v>
      </c>
      <c r="F182" s="43">
        <v>150</v>
      </c>
      <c r="G182" s="43">
        <v>3.3</v>
      </c>
      <c r="H182" s="43">
        <v>4.4000000000000004</v>
      </c>
      <c r="I182" s="43">
        <v>23.5</v>
      </c>
      <c r="J182" s="43">
        <v>147</v>
      </c>
      <c r="K182" s="44">
        <v>520</v>
      </c>
      <c r="L182" s="43">
        <v>15.86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18.8</v>
      </c>
      <c r="H184" s="19">
        <f t="shared" si="86"/>
        <v>16.5</v>
      </c>
      <c r="I184" s="19">
        <f t="shared" si="86"/>
        <v>65.400000000000006</v>
      </c>
      <c r="J184" s="19">
        <f t="shared" si="86"/>
        <v>488</v>
      </c>
      <c r="K184" s="25"/>
      <c r="L184" s="19">
        <f t="shared" ref="L184" si="87">SUM(L177:L183)</f>
        <v>96.72999999999999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90">G184+G194</f>
        <v>18.8</v>
      </c>
      <c r="H195" s="32">
        <f t="shared" ref="H195" si="91">H184+H194</f>
        <v>16.5</v>
      </c>
      <c r="I195" s="32">
        <f t="shared" ref="I195" si="92">I184+I194</f>
        <v>65.400000000000006</v>
      </c>
      <c r="J195" s="32">
        <f t="shared" ref="J195:L195" si="93">J184+J194</f>
        <v>488</v>
      </c>
      <c r="K195" s="32"/>
      <c r="L195" s="32">
        <f t="shared" si="93"/>
        <v>96.72999999999999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633.4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31.130000000000003</v>
      </c>
      <c r="H196" s="34">
        <f t="shared" si="94"/>
        <v>18.389999999999997</v>
      </c>
      <c r="I196" s="34">
        <f t="shared" si="94"/>
        <v>72.16</v>
      </c>
      <c r="J196" s="34">
        <f t="shared" si="94"/>
        <v>539.1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107.33799999999999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2023-10-16T05:41:39Z</cp:lastPrinted>
  <dcterms:created xsi:type="dcterms:W3CDTF">2022-05-16T14:23:56Z</dcterms:created>
  <dcterms:modified xsi:type="dcterms:W3CDTF">2025-01-14T04:53:14Z</dcterms:modified>
</cp:coreProperties>
</file>